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rbatista\Desktop\CUENTAS PARA NATALY\CARPETA DE ENVIO A ACCESO A LA INFORMACION AÑO 2022\"/>
    </mc:Choice>
  </mc:AlternateContent>
  <xr:revisionPtr revIDLastSave="0" documentId="13_ncr:1_{9E03403B-9122-4840-B347-EF85660A49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RECEPTORA" sheetId="4" r:id="rId1"/>
    <sheet name="EMITIR" sheetId="2" r:id="rId2"/>
    <sheet name="NOMINA" sheetId="6" r:id="rId3"/>
    <sheet name="REST.BILLINI" sheetId="7" r:id="rId4"/>
    <sheet name="OPERATIVA DE LOS RECURSOS DIREC" sheetId="12" r:id="rId5"/>
    <sheet name="CUENTA ESPECIAL" sheetId="9" r:id="rId6"/>
  </sheets>
  <definedNames>
    <definedName name="_xlnm.Print_Area" localSheetId="5">'CUENTA ESPECIAL'!$A$1:$D$148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" l="1"/>
  <c r="D25" i="12"/>
  <c r="E49" i="2" l="1"/>
  <c r="D49" i="2"/>
  <c r="E12" i="6" l="1"/>
  <c r="E10" i="7" l="1"/>
  <c r="E12" i="9"/>
  <c r="E12" i="4" l="1"/>
</calcChain>
</file>

<file path=xl/sharedStrings.xml><?xml version="1.0" encoding="utf-8"?>
<sst xmlns="http://schemas.openxmlformats.org/spreadsheetml/2006/main" count="264" uniqueCount="152">
  <si>
    <t>ADMINISTRACION LOTERIA NACIONAL</t>
  </si>
  <si>
    <t>MINISTERIO DE HACIENDA</t>
  </si>
  <si>
    <t>ESTADO DE INGRESOS Y EGRESOS</t>
  </si>
  <si>
    <t>FECHA</t>
  </si>
  <si>
    <t>N0.CHEQUE /N0. TRANSF.</t>
  </si>
  <si>
    <t>BENEFICIARIOS</t>
  </si>
  <si>
    <t>CONCEPTO</t>
  </si>
  <si>
    <t>CARGOS BANCARIOS</t>
  </si>
  <si>
    <t>Gizel Rivera Soto</t>
  </si>
  <si>
    <t>Nataly Paniagua de Rosario</t>
  </si>
  <si>
    <t>Preparado:</t>
  </si>
  <si>
    <t>Revisado:</t>
  </si>
  <si>
    <t>Autorizado:</t>
  </si>
  <si>
    <t>Encargada Tesoreria</t>
  </si>
  <si>
    <t>Encargada Contabilidad</t>
  </si>
  <si>
    <t>Directora Financiera</t>
  </si>
  <si>
    <t xml:space="preserve">                  Arianny C.Batista de Duran</t>
  </si>
  <si>
    <t>EGRESOS</t>
  </si>
  <si>
    <t>INGRESOS</t>
  </si>
  <si>
    <t>9990002</t>
  </si>
  <si>
    <t>COMISIÓN MANEJO DE CUENTA</t>
  </si>
  <si>
    <t xml:space="preserve">COMISIÓN MANEJO DE CUENTA  </t>
  </si>
  <si>
    <t xml:space="preserve">                Nataly Paniagua de Rosario</t>
  </si>
  <si>
    <t xml:space="preserve">              Autorizado:</t>
  </si>
  <si>
    <t xml:space="preserve">           Directora Financiera</t>
  </si>
  <si>
    <t xml:space="preserve"> Autorizado: </t>
  </si>
  <si>
    <t xml:space="preserve">                            ADMINISTRACION DE LA LOTERIA NACIONAL</t>
  </si>
  <si>
    <t xml:space="preserve">             BANCO DE RESERVAS CUENTA REST. PADRE BILLINI 010-240759-2</t>
  </si>
  <si>
    <t xml:space="preserve">                  Gizel Rivera Soto</t>
  </si>
  <si>
    <t xml:space="preserve">                Revisado:</t>
  </si>
  <si>
    <t xml:space="preserve">                 Encargada Contabilidad</t>
  </si>
  <si>
    <t>PAGOS CARDNET</t>
  </si>
  <si>
    <t xml:space="preserve">                                                              ADMINISTRACION LOTERIA NACIONAL</t>
  </si>
  <si>
    <t xml:space="preserve">                                                      MINISTERIO DE HACIENDA</t>
  </si>
  <si>
    <t xml:space="preserve">                                                            ESTADO DE INGRESOS Y EGRESOS</t>
  </si>
  <si>
    <t>Arianny C. Batista de Duran</t>
  </si>
  <si>
    <t xml:space="preserve">     Preparado:</t>
  </si>
  <si>
    <t xml:space="preserve">   Encargada Tesoreria</t>
  </si>
  <si>
    <t xml:space="preserve">                                       BANCO DE RESERVAS CUENTA NOMINA NO. 010-500174-0       </t>
  </si>
  <si>
    <t>BANCO DE  RESERVAS CUENTA OPERATIVA  No. 010-241187-5</t>
  </si>
  <si>
    <t>COMISION POR MANEJO DE CTA.</t>
  </si>
  <si>
    <t xml:space="preserve">                                                                            ADMINISTRACION DE LA LOTERIA NACIONAL</t>
  </si>
  <si>
    <t>COMISION POR  BANCO</t>
  </si>
  <si>
    <t xml:space="preserve"> Arianny C.Batista de Durán</t>
  </si>
  <si>
    <t xml:space="preserve">              Preparado:</t>
  </si>
  <si>
    <t xml:space="preserve">       Encargada Tesoreria</t>
  </si>
  <si>
    <t xml:space="preserve">                                                                                                                                                                                       MINISTERIO DE HACIENDA</t>
  </si>
  <si>
    <t xml:space="preserve">                                                                                                                                                                           ESTADO DE INGRESOS Y EGRESOS</t>
  </si>
  <si>
    <t xml:space="preserve">                                    BANCO DE RESERVAS CUENTA CTA.ESPECIAL No.010-500009-4</t>
  </si>
  <si>
    <t>NULO</t>
  </si>
  <si>
    <t>EDWARD ADONIS DIAZ CASTRO</t>
  </si>
  <si>
    <t xml:space="preserve"> PAGO DE COMISION0.015% POR EMISION  DE CK. Y PAGO DE TRASFERENCIA</t>
  </si>
  <si>
    <t>COMISION Y CARGOS BANCARIOS</t>
  </si>
  <si>
    <t>PAGO COMISION Y CARGOS BANCARIOS</t>
  </si>
  <si>
    <t>TOTAL:</t>
  </si>
  <si>
    <t xml:space="preserve">                       BANCO DE RESERVAS CUENTA ESPECIAL RECEPTORA NO.011-002340-4</t>
  </si>
  <si>
    <t>4524000000079</t>
  </si>
  <si>
    <t>4524000000081</t>
  </si>
  <si>
    <t>4524000000080</t>
  </si>
  <si>
    <t xml:space="preserve">                          Arianny C.Batista de Durán</t>
  </si>
  <si>
    <t xml:space="preserve">                 Gizel Rivera Soto</t>
  </si>
  <si>
    <t xml:space="preserve"> Preparado: </t>
  </si>
  <si>
    <t xml:space="preserve">                 Revisado: </t>
  </si>
  <si>
    <t xml:space="preserve"> Encargada Tesoreria </t>
  </si>
  <si>
    <t xml:space="preserve">                  Encargada Contabilidad </t>
  </si>
  <si>
    <t xml:space="preserve"> Directora Financiera </t>
  </si>
  <si>
    <t xml:space="preserve">                                                               MINISTERIO DE HACIENDA</t>
  </si>
  <si>
    <t xml:space="preserve">                                                                 ESTADO DE INGRESOS Y EGRESOS</t>
  </si>
  <si>
    <t xml:space="preserve">      BANCO DE RESERVAS CUENTA EMITIR NO. 010-241449-1</t>
  </si>
  <si>
    <t>SONJA ELIZABETH PEREZ MARTINEZ</t>
  </si>
  <si>
    <t>ROBERT ASMAR FELIX ROMERO</t>
  </si>
  <si>
    <t>COMISION DE BANCO</t>
  </si>
  <si>
    <t>COMISION POR BANCO</t>
  </si>
  <si>
    <t>Total:</t>
  </si>
  <si>
    <t xml:space="preserve">                    Arianny C.Batista de Durán</t>
  </si>
  <si>
    <t xml:space="preserve">CRISTIN PAOLA RAMOS </t>
  </si>
  <si>
    <t>FELIX MIGUEL CEBALLO NUÑEZ</t>
  </si>
  <si>
    <t>ANYELA MARIA DE LOS SANTOS SANTANA</t>
  </si>
  <si>
    <t>TRANSFERENCIA</t>
  </si>
  <si>
    <t>LASMY YSMARLIN REYES FERRER</t>
  </si>
  <si>
    <t>PAGO DGII TU BANCO</t>
  </si>
  <si>
    <t>TRANSFERENCIA PROPIA TU BANCO</t>
  </si>
  <si>
    <t xml:space="preserve">                Arianny C.Batista de Durán</t>
  </si>
  <si>
    <t>4524000000084</t>
  </si>
  <si>
    <t>4524000000082</t>
  </si>
  <si>
    <t>4524000000085</t>
  </si>
  <si>
    <t xml:space="preserve">    CORRESPONDIENTE AL 01/11/2022 AL 30/11/2022</t>
  </si>
  <si>
    <t>PAGO GANADOR EN EL SORTEO NO. 4327, EN CONMEM DEL DIA DE LA ALIMANTACION, CON EL BILLETE NO.1048879, EL CUAL COINCIDE CON LOS ULTIMOS 5 DIGITOS DEL PRIMER PREMIO.Y SE DESCONT. EL 25% SEGUN DA/0665/22.</t>
  </si>
  <si>
    <t xml:space="preserve">TRANSFERENCIA </t>
  </si>
  <si>
    <t>TRANSFERENCIA A TESORERIA NACIONAL</t>
  </si>
  <si>
    <t>COOPERATIVA DE AHORROS  (COOPBILLINI)</t>
  </si>
  <si>
    <t>TRANSFERENCIA TSS</t>
  </si>
  <si>
    <t>PAGO TSS TU BANCO</t>
  </si>
  <si>
    <t>PAGO NOMINA SISMAP (ANUAL) EMPLEADOS FIJOS/ DIVISION DE ALMACEN. CORRESP. AL MES DE NOV./22</t>
  </si>
  <si>
    <t>TRANSFERENCIA A COLECTOR</t>
  </si>
  <si>
    <t>YSIDRO ORTEGA ABAD</t>
  </si>
  <si>
    <t xml:space="preserve">PAGO DE  BENEFICIOS LABORALES CORRESP. A VACACIONES DEL EMPLEADO DESVINCULADO DE ACUERDO CON LA LEY 41-08 DE FUNCION PUBLICA </t>
  </si>
  <si>
    <t>HILARIO SALAS DE JESUS</t>
  </si>
  <si>
    <t>PAGO DE  BENEFICIOS LABORALES CORRESP. A INDEMNIZACION DEL EMPLEADO DESVINCULADO DE ACUERDO CON LA LEY 41-08 DE FUNCION PUBLICA. MENOS $400.00 PREST. EMPL. FELIZ SEGUN DA/0727/2022.</t>
  </si>
  <si>
    <t>FRANKLYN DE LA CRUZ DE LA ROSA</t>
  </si>
  <si>
    <t>PAGO NOM. DE  BENEFICIOS LABORALES CORRESP. A INDEMNIZACION Y VACACIONES  DEL EMPLEADO DESVINCULADO DE ACUERDO CON LA LEY 41-08 DE FUNCION PUBLICA MENOS $520.00 POR CREDITO COMEDORES ECONOMICOS SEGUN DA/0729/2022.</t>
  </si>
  <si>
    <t>FELIX ANTONIO GARCIA DURAN</t>
  </si>
  <si>
    <t>PAGO DE  BENEFICIOS LABORALES CORRESP. A INDEMNIZACION Y VACACIONES  DEL EMPLEADO DESVINCULADO DE ACUERDO CON LA LEY 41-08 DE FUNCION PUBLICA MENOS  $32.50 COMEDORES ECONOMICOS Y  43,275.00 POR PRESTAMO COOPBILLINI SEGUN DA/0736/2022.</t>
  </si>
  <si>
    <t>YORDIS RAFAEL MARIANO</t>
  </si>
  <si>
    <t>PAGO DE  BENEFICIOS LABORALES CORRESP. A INDEMNIZACION Y VACACIONES  DEL EMPLEADO DESVINCULADO DE ACUERDO CON LA LEY 41-08 DE FUNCION PUBLICA MENOS $552.00 COMEDOR Y 27,195.00 POR PRESTAMO COOPBILLINI SEGUN DA/0728/2022.</t>
  </si>
  <si>
    <t>JUAN CARLOS LUCIANO CORDERO</t>
  </si>
  <si>
    <t>PAGO DE  BENEFICIOS LABORALES CORRESP. A INDEMNIZACION Y VACACIONES  DEL EMPLEADO DESVINCULADO DE ACUERDO CON LA LEY 41-08 DE FUNCION PUBLICA MENOS $2000 BOLETOS Y 27,708.00 POR PRESTAMO COOPBILLINI SEGUN DA/0731/2022.</t>
  </si>
  <si>
    <t xml:space="preserve">RAMON PEREZ ESPEJOS </t>
  </si>
  <si>
    <t>PAGO DE  BENEFICIOS LABORALES CORRESP. A VAC. DEL EMPLEADA DESVINCULADA JUANITA ESPEJO,EXCLUIDA DE NOM. POR FALLECIMIENTO DE ACUERDO CON LA LEY 41-08 DE FUN. PUB. SEGUN DA/0741/2022.SEGUN ACTO DETERM. DE HEREDEROS.</t>
  </si>
  <si>
    <t>ROBERTO NIVAR</t>
  </si>
  <si>
    <t xml:space="preserve">PAGO DE  BENEFICIOS LABORALES CORRESP. A INDEMNIZACION Y VACACIONES  DEL EMPLEADO RENUNCIANTE DE ACUERDO CON LA LEY 41-08 DE FUNCION PUBLICA  SEGUN DA/0740/2022. </t>
  </si>
  <si>
    <t>PAGO CORRESP. AL MES DE NOVIEMBRE 2022.NOMINA EMPLEADOS FIJOS /DIVISION DE ALMACEN.</t>
  </si>
  <si>
    <t>PAGO CORRESP. AL MES DE NOV. 2022.NOMINA TRAMITE DE PENSION /DPTO. RELACIONES PUB. Y COMUNICACIONES Y SUSTITUYE EL CK. NO. 60783.</t>
  </si>
  <si>
    <t>REPOSICION DE FONDO PARA PAGOS DE LOS NOTARIOS PUBLICOS QUE ASISTEN A LOS SORTEOS DIARIOS DE LA INST.(TARDE Y NOCHE),CORRESPON. AL PERIODO DEL 13 DE OCT.. AL 04 DE NOV..2022 SEGUN DA/0748/22 Y DOC ANEXOS.</t>
  </si>
  <si>
    <t>TRANSFERENCIA DE CTA. A CTA.</t>
  </si>
  <si>
    <t>TRANSFERENCIA A TESORERIA NACIONAL,FUERA DEL SIGEF.</t>
  </si>
  <si>
    <t xml:space="preserve"> PAGO AL  ARSOBISPADO SAN FCO.DE MACORIS POR AYUDA A LA TORMENTA DIONA.</t>
  </si>
  <si>
    <t>TRANSFERENCIA A COLECTOR DE CONTRIBUCIONES</t>
  </si>
  <si>
    <t>4524000003859</t>
  </si>
  <si>
    <t>PAGOS NOMINAS NET-BANKING</t>
  </si>
  <si>
    <t>ROSABEL CASTILLO RIJO</t>
  </si>
  <si>
    <t>REPOSICION DEL FONDO ROTATIVO PERTENECIENTE A LA DIRECCION ADM. CON RECIBOS DE DESEMBOLSO DEFINITIVOS DEL NO. 6744 AL 6803, SEGUN DA/0763/22 Y DOC ANEXOS.</t>
  </si>
  <si>
    <t>JULISSA ELIZABETH SANTANA LEBREAULT</t>
  </si>
  <si>
    <t>PAGO DE BENEFICIOS LABORALES CORRESP. A VACACIONES DE EMPLEADO DESVINC., EXCLUIDO DE NOMINA POR FALLECIMIENTO, SEGUN ACTO DE DETERMINACION DE HEREDEROS NO, 33-2022, FOLIO NO,0118, SEGUN DA/0762/22.</t>
  </si>
  <si>
    <t xml:space="preserve">SARAH ADAMES CASTILLO </t>
  </si>
  <si>
    <t>REPOSICION DE FONDO DE CAJA CHICA PERTENECIENTE A LA ADM. GENERAL. CON RECIBOS DE DESEMBOLSO DEFINITIVOS DEL NO. 0478 AL NO. 0497, SEGUN DA/0764/22.</t>
  </si>
  <si>
    <t>GENESIS DEL CARMEN OLIVARES DIAZ</t>
  </si>
  <si>
    <t>PAGO DE BENEFICIOS LABORALES CORRESP. A VACACIONES DE EMPLEADA DESVINC.DE ACUERDO CON LA LEY 41-08 DE FUNC. PUB. MENOS $32.50 CRED. COMEDORES ECON. PENDIENTE POR PAGAR $11,250.00 POR CONCEPTO DE SALARIO DE NAV. SEGUN DA/0760/22.</t>
  </si>
  <si>
    <t>YOSAIDA MARIA ORTIZ ENCARNACION</t>
  </si>
  <si>
    <t>PAGO DE  BENEFICIOS LABORALES CORRESP. A INDEMNIZACION  DE LA EMPLEADA DESVINC. DE ACUERDO CON LA LEY 41-08 DE FUNCION PUBLICA MENOS $8000 BOLETOS Y 11,187.49 POR PRESTAMO COOPBILLINI, PEND. DE PAGO MES DE DIC.22,$16,075.00 SALARIO DE NAV. SEGUN DA/0761/2022.</t>
  </si>
  <si>
    <t>RICARDO BRAULIO COLLADO ARIAS</t>
  </si>
  <si>
    <t>PAGO DE  BENEFICIOS LABORALES CORRESP. A INDEMNIZACION Y VACACIONES  DEL EMPLEADO DESVINCULADO DE ACUERDO CON LA LEY 41-08 DE FUNCION PUBLICA MENOS $1,600.00 BILLETES, PENDIENTE POR PAGAR EN EL MES DE DIC. 22 UN MONTO DE $ 17,500.00 POR CONCEPTO DE SALARIO DE NAVIDAD, SEGUN DA/0769/2022.</t>
  </si>
  <si>
    <t>JENNIFER PATRICIA TERRERO OVALLES</t>
  </si>
  <si>
    <t>PAGO DE BENEFICIOS LABORALES CORRESP. A VACACIONES DE EMPLEADA DESVINC.DE ACUERDO CON LA LEY 41-08 DE FUNC. PUB. MENOS $227.50 CRED. COMEDORES ECON. PENDIENTE POR PAGAR $16,000.00 POR CONCEPTO DE SALARIO DE NAV. SEGUN DA/0758/22.</t>
  </si>
  <si>
    <t>REPOSICION DE FONDO DE CAJA CHICA DEL PLAN SOCIAL DE BILLETEROS CON RECIBOS DEL NO, 00187 AL 00193, SEGUN DA/0666/22 Y DOC ANEXOS.</t>
  </si>
  <si>
    <t>PAGO DE MANUTENCION(LEY 136-03),EL CUAL SE LE DESCUENTA AL SR, ROBERT ASMAR FELIZ ROMERO EMPL. DE LA DIR. DE DESARROLLO Y ASIST. SOCIAL DE ESTA INSTIT. CORRESP. AL MES DE NOVIEMBRE 2022. SEGUN DA/0770/22.</t>
  </si>
  <si>
    <t>PAGO DE MANUTENCION(LEY 136-03), EL CUAL SE LE DESC. AL SR. EDWARD ADONIS DIAZ CASTRO, EMPLEAD. DE ESTA INST. CORRESP. AL MES DE NOVIEMBRE 2022. SEGUN DA/0772/2022</t>
  </si>
  <si>
    <t>REINTEGRO DE CHEQUES NULO</t>
  </si>
  <si>
    <t>REINTEGRO DE CHEQUES NULOS DE  MESES ANTERIORES.</t>
  </si>
  <si>
    <t>COMISION0.015% POR EMISION  DE CK. Y PAGO DE TRASFERENCIA.</t>
  </si>
  <si>
    <t xml:space="preserve">                                                                CORRESPONDIENTE AL 01/11/2022 AL 30/11/2022</t>
  </si>
  <si>
    <t xml:space="preserve">                                                       CORRESPONDIENTE AL 01/11/2022 AL 30/11/2022</t>
  </si>
  <si>
    <t xml:space="preserve">                           CORRESPONDIENTE AL 01/11/2022 AL 30/11/2022</t>
  </si>
  <si>
    <t>4524000000094</t>
  </si>
  <si>
    <t>28568808590</t>
  </si>
  <si>
    <t>TRANSF. PROPIA TU BANCO</t>
  </si>
  <si>
    <t>28669408858</t>
  </si>
  <si>
    <t>4524000000077</t>
  </si>
  <si>
    <t>4524000000087</t>
  </si>
  <si>
    <t>CORRESPONDIENTE AL 01/11/2022 AL 30/11/2022</t>
  </si>
  <si>
    <t xml:space="preserve">                                                                         CORRESPONDIENTE AL 01/11/2022 AL 31/11/2022</t>
  </si>
  <si>
    <t>31/11/2022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</si>
</sst>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/mm\/yyyy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6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indexed="63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b/>
      <sz val="10"/>
      <color indexed="6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3" borderId="3" applyNumberFormat="0" applyAlignment="0" applyProtection="0"/>
    <xf numFmtId="0" fontId="12" fillId="22" borderId="4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3" applyNumberFormat="0" applyAlignment="0" applyProtection="0"/>
    <xf numFmtId="0" fontId="19" fillId="0" borderId="5" applyNumberFormat="0" applyFill="0" applyAlignment="0" applyProtection="0"/>
    <xf numFmtId="0" fontId="20" fillId="23" borderId="0" applyNumberFormat="0" applyBorder="0" applyAlignment="0" applyProtection="0"/>
    <xf numFmtId="0" fontId="8" fillId="24" borderId="9" applyNumberFormat="0" applyFont="0" applyAlignment="0" applyProtection="0"/>
    <xf numFmtId="0" fontId="21" fillId="3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7" fillId="0" borderId="0" xfId="1" applyFont="1" applyAlignment="1">
      <alignment horizontal="center"/>
    </xf>
    <xf numFmtId="43" fontId="0" fillId="0" borderId="1" xfId="1" applyFont="1" applyBorder="1" applyAlignment="1"/>
    <xf numFmtId="43" fontId="0" fillId="0" borderId="0" xfId="1" applyFont="1"/>
    <xf numFmtId="43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6" fillId="0" borderId="0" xfId="0" applyFont="1"/>
    <xf numFmtId="43" fontId="26" fillId="0" borderId="0" xfId="1" applyFont="1"/>
    <xf numFmtId="43" fontId="0" fillId="0" borderId="0" xfId="1" applyFont="1" applyBorder="1"/>
    <xf numFmtId="0" fontId="5" fillId="0" borderId="0" xfId="0" applyFont="1"/>
    <xf numFmtId="0" fontId="25" fillId="0" borderId="1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4" fontId="3" fillId="0" borderId="0" xfId="0" applyNumberFormat="1" applyFont="1"/>
    <xf numFmtId="0" fontId="3" fillId="0" borderId="0" xfId="0" applyFont="1" applyAlignment="1">
      <alignment horizontal="left"/>
    </xf>
    <xf numFmtId="0" fontId="25" fillId="0" borderId="0" xfId="0" applyFont="1"/>
    <xf numFmtId="0" fontId="3" fillId="0" borderId="0" xfId="0" applyFont="1"/>
    <xf numFmtId="44" fontId="25" fillId="0" borderId="0" xfId="0" applyNumberFormat="1" applyFont="1"/>
    <xf numFmtId="44" fontId="2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8" fillId="2" borderId="1" xfId="0" applyFont="1" applyFill="1" applyBorder="1" applyAlignment="1">
      <alignment horizontal="center"/>
    </xf>
    <xf numFmtId="0" fontId="25" fillId="0" borderId="0" xfId="0" applyFont="1" applyAlignment="1">
      <alignment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4" fontId="2" fillId="0" borderId="0" xfId="0" applyNumberFormat="1" applyFont="1"/>
    <xf numFmtId="0" fontId="27" fillId="2" borderId="1" xfId="0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44" fontId="3" fillId="2" borderId="0" xfId="0" applyNumberFormat="1" applyFont="1" applyFill="1" applyAlignment="1">
      <alignment horizontal="right"/>
    </xf>
    <xf numFmtId="43" fontId="25" fillId="0" borderId="0" xfId="1" applyFont="1" applyBorder="1"/>
    <xf numFmtId="44" fontId="31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14" fontId="25" fillId="0" borderId="1" xfId="0" applyNumberFormat="1" applyFont="1" applyBorder="1" applyAlignment="1">
      <alignment horizontal="center"/>
    </xf>
    <xf numFmtId="0" fontId="1" fillId="0" borderId="1" xfId="0" applyFont="1" applyBorder="1"/>
    <xf numFmtId="44" fontId="25" fillId="0" borderId="1" xfId="0" applyNumberFormat="1" applyFont="1" applyBorder="1" applyAlignment="1">
      <alignment horizontal="right"/>
    </xf>
    <xf numFmtId="49" fontId="0" fillId="0" borderId="2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0" xfId="0" applyNumberFormat="1" applyFont="1"/>
    <xf numFmtId="164" fontId="28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44" fontId="2" fillId="25" borderId="1" xfId="0" applyNumberFormat="1" applyFont="1" applyFill="1" applyBorder="1"/>
    <xf numFmtId="0" fontId="1" fillId="0" borderId="13" xfId="0" applyFont="1" applyBorder="1"/>
    <xf numFmtId="44" fontId="27" fillId="0" borderId="1" xfId="44" applyFont="1" applyBorder="1"/>
    <xf numFmtId="44" fontId="27" fillId="2" borderId="1" xfId="0" applyNumberFormat="1" applyFont="1" applyFill="1" applyBorder="1" applyAlignment="1">
      <alignment horizontal="right"/>
    </xf>
    <xf numFmtId="0" fontId="32" fillId="0" borderId="1" xfId="0" applyFont="1" applyBorder="1" applyAlignment="1">
      <alignment horizontal="right"/>
    </xf>
    <xf numFmtId="164" fontId="27" fillId="2" borderId="1" xfId="0" applyNumberFormat="1" applyFont="1" applyFill="1" applyBorder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34" fillId="2" borderId="1" xfId="0" applyFont="1" applyFill="1" applyBorder="1" applyAlignment="1">
      <alignment horizontal="right"/>
    </xf>
    <xf numFmtId="44" fontId="3" fillId="25" borderId="1" xfId="0" applyNumberFormat="1" applyFont="1" applyFill="1" applyBorder="1"/>
    <xf numFmtId="14" fontId="1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26" borderId="1" xfId="0" applyFont="1" applyFill="1" applyBorder="1" applyAlignment="1">
      <alignment horizontal="center"/>
    </xf>
    <xf numFmtId="164" fontId="35" fillId="2" borderId="1" xfId="0" applyNumberFormat="1" applyFont="1" applyFill="1" applyBorder="1" applyAlignment="1">
      <alignment horizontal="center" vertical="center"/>
    </xf>
    <xf numFmtId="0" fontId="35" fillId="2" borderId="1" xfId="2" applyFont="1" applyFill="1" applyBorder="1" applyAlignment="1">
      <alignment horizontal="center"/>
    </xf>
    <xf numFmtId="0" fontId="33" fillId="0" borderId="1" xfId="0" applyFont="1" applyBorder="1"/>
    <xf numFmtId="44" fontId="32" fillId="2" borderId="1" xfId="0" applyNumberFormat="1" applyFont="1" applyFill="1" applyBorder="1" applyAlignment="1">
      <alignment horizontal="right"/>
    </xf>
    <xf numFmtId="0" fontId="35" fillId="2" borderId="1" xfId="0" applyFont="1" applyFill="1" applyBorder="1" applyAlignment="1">
      <alignment horizontal="center"/>
    </xf>
    <xf numFmtId="44" fontId="36" fillId="25" borderId="1" xfId="0" applyNumberFormat="1" applyFont="1" applyFill="1" applyBorder="1"/>
    <xf numFmtId="0" fontId="32" fillId="0" borderId="0" xfId="0" applyFont="1"/>
    <xf numFmtId="44" fontId="33" fillId="0" borderId="0" xfId="0" applyNumberFormat="1" applyFont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44" fontId="38" fillId="0" borderId="0" xfId="0" applyNumberFormat="1" applyFont="1"/>
    <xf numFmtId="0" fontId="37" fillId="0" borderId="0" xfId="0" applyFont="1" applyAlignment="1">
      <alignment horizontal="right"/>
    </xf>
    <xf numFmtId="164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44" fontId="29" fillId="2" borderId="1" xfId="44" applyFont="1" applyFill="1" applyBorder="1" applyAlignment="1">
      <alignment horizontal="right"/>
    </xf>
    <xf numFmtId="14" fontId="28" fillId="26" borderId="1" xfId="0" applyNumberFormat="1" applyFont="1" applyFill="1" applyBorder="1" applyAlignment="1">
      <alignment horizontal="center"/>
    </xf>
    <xf numFmtId="49" fontId="28" fillId="26" borderId="1" xfId="0" applyNumberFormat="1" applyFont="1" applyFill="1" applyBorder="1" applyAlignment="1">
      <alignment horizontal="center"/>
    </xf>
    <xf numFmtId="44" fontId="28" fillId="26" borderId="1" xfId="44" applyFont="1" applyFill="1" applyBorder="1" applyAlignment="1">
      <alignment horizontal="right"/>
    </xf>
    <xf numFmtId="44" fontId="28" fillId="0" borderId="1" xfId="0" applyNumberFormat="1" applyFont="1" applyBorder="1"/>
    <xf numFmtId="44" fontId="28" fillId="2" borderId="1" xfId="0" applyNumberFormat="1" applyFont="1" applyFill="1" applyBorder="1" applyAlignment="1">
      <alignment horizontal="right"/>
    </xf>
    <xf numFmtId="44" fontId="28" fillId="26" borderId="1" xfId="0" applyNumberFormat="1" applyFont="1" applyFill="1" applyBorder="1" applyAlignment="1">
      <alignment horizontal="right"/>
    </xf>
    <xf numFmtId="14" fontId="28" fillId="2" borderId="1" xfId="0" applyNumberFormat="1" applyFont="1" applyFill="1" applyBorder="1" applyAlignment="1">
      <alignment horizontal="center"/>
    </xf>
    <xf numFmtId="44" fontId="29" fillId="0" borderId="1" xfId="0" applyNumberFormat="1" applyFont="1" applyBorder="1"/>
    <xf numFmtId="44" fontId="29" fillId="25" borderId="1" xfId="0" applyNumberFormat="1" applyFont="1" applyFill="1" applyBorder="1" applyAlignment="1">
      <alignment horizontal="center" wrapText="1"/>
    </xf>
    <xf numFmtId="44" fontId="29" fillId="25" borderId="1" xfId="44" applyFont="1" applyFill="1" applyBorder="1" applyAlignment="1">
      <alignment horizontal="left" wrapText="1"/>
    </xf>
    <xf numFmtId="0" fontId="1" fillId="0" borderId="1" xfId="44" applyNumberFormat="1" applyFont="1" applyBorder="1" applyAlignment="1">
      <alignment horizontal="center"/>
    </xf>
    <xf numFmtId="0" fontId="5" fillId="0" borderId="1" xfId="0" applyFont="1" applyBorder="1"/>
    <xf numFmtId="44" fontId="1" fillId="2" borderId="1" xfId="44" applyFont="1" applyFill="1" applyBorder="1" applyAlignment="1"/>
    <xf numFmtId="0" fontId="39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4" fontId="40" fillId="2" borderId="1" xfId="0" applyNumberFormat="1" applyFont="1" applyFill="1" applyBorder="1"/>
    <xf numFmtId="4" fontId="1" fillId="2" borderId="1" xfId="0" applyNumberFormat="1" applyFont="1" applyFill="1" applyBorder="1"/>
    <xf numFmtId="0" fontId="41" fillId="2" borderId="1" xfId="0" applyFont="1" applyFill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1" fillId="0" borderId="1" xfId="0" applyFont="1" applyBorder="1" applyAlignment="1">
      <alignment horizontal="center" wrapText="1"/>
    </xf>
    <xf numFmtId="44" fontId="1" fillId="2" borderId="1" xfId="0" applyNumberFormat="1" applyFont="1" applyFill="1" applyBorder="1"/>
    <xf numFmtId="0" fontId="39" fillId="0" borderId="1" xfId="0" applyFont="1" applyBorder="1" applyAlignment="1">
      <alignment horizontal="center" vertical="center"/>
    </xf>
    <xf numFmtId="44" fontId="5" fillId="0" borderId="1" xfId="44" applyFont="1" applyBorder="1" applyAlignment="1"/>
    <xf numFmtId="43" fontId="1" fillId="2" borderId="1" xfId="1" applyFont="1" applyFill="1" applyBorder="1" applyAlignment="1"/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27" fillId="2" borderId="1" xfId="0" applyFont="1" applyFill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14" fontId="27" fillId="0" borderId="1" xfId="0" applyNumberFormat="1" applyFont="1" applyBorder="1" applyAlignment="1">
      <alignment horizontal="center"/>
    </xf>
    <xf numFmtId="44" fontId="30" fillId="2" borderId="1" xfId="0" applyNumberFormat="1" applyFont="1" applyFill="1" applyBorder="1"/>
    <xf numFmtId="0" fontId="43" fillId="2" borderId="1" xfId="0" applyFont="1" applyFill="1" applyBorder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43" fontId="32" fillId="2" borderId="1" xfId="0" applyNumberFormat="1" applyFont="1" applyFill="1" applyBorder="1"/>
    <xf numFmtId="4" fontId="27" fillId="2" borderId="1" xfId="0" applyNumberFormat="1" applyFont="1" applyFill="1" applyBorder="1"/>
    <xf numFmtId="0" fontId="35" fillId="26" borderId="1" xfId="0" applyFont="1" applyFill="1" applyBorder="1" applyAlignment="1">
      <alignment horizontal="center" vertical="center"/>
    </xf>
    <xf numFmtId="44" fontId="6" fillId="0" borderId="1" xfId="44" applyFont="1" applyBorder="1" applyAlignment="1"/>
    <xf numFmtId="44" fontId="2" fillId="0" borderId="1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44" fontId="25" fillId="0" borderId="0" xfId="0" applyNumberFormat="1" applyFont="1" applyAlignment="1">
      <alignment horizontal="center"/>
    </xf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19" xfId="0" applyFont="1" applyBorder="1" applyAlignment="1">
      <alignment horizontal="center" wrapText="1"/>
    </xf>
    <xf numFmtId="44" fontId="33" fillId="0" borderId="0" xfId="0" applyNumberFormat="1" applyFont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5" fillId="0" borderId="19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2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45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" xfId="1" builtinId="3"/>
    <cellStyle name="Moneda" xfId="44" builtinId="4"/>
    <cellStyle name="Neutral 2" xfId="38" xr:uid="{00000000-0005-0000-0000-000025000000}"/>
    <cellStyle name="Normal" xfId="0" builtinId="0"/>
    <cellStyle name="Normal 2" xfId="2" xr:uid="{00000000-0005-0000-0000-000027000000}"/>
    <cellStyle name="Note" xfId="39" xr:uid="{00000000-0005-0000-0000-000028000000}"/>
    <cellStyle name="Output" xfId="40" xr:uid="{00000000-0005-0000-0000-000029000000}"/>
    <cellStyle name="Title" xfId="41" xr:uid="{00000000-0005-0000-0000-00002A000000}"/>
    <cellStyle name="Total 2" xfId="42" xr:uid="{00000000-0005-0000-0000-00002B000000}"/>
    <cellStyle name="Warning Text" xfId="43" xr:uid="{00000000-0005-0000-0000-00002C000000}"/>
  </cellStyles>
  <dxfs count="0"/>
  <tableStyles count="0" defaultTableStyle="TableStyleMedium9" defaultPivotStyle="PivotStyleLight16"/>
  <colors>
    <mruColors>
      <color rgb="FF00660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2</xdr:col>
      <xdr:colOff>581024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0"/>
          <a:ext cx="3286124" cy="752475"/>
        </a:xfrm>
        <a:prstGeom prst="rect">
          <a:avLst/>
        </a:prstGeom>
      </xdr:spPr>
    </xdr:pic>
    <xdr:clientData/>
  </xdr:twoCellAnchor>
  <xdr:twoCellAnchor>
    <xdr:from>
      <xdr:col>0</xdr:col>
      <xdr:colOff>164523</xdr:colOff>
      <xdr:row>3</xdr:row>
      <xdr:rowOff>117762</xdr:rowOff>
    </xdr:from>
    <xdr:to>
      <xdr:col>2</xdr:col>
      <xdr:colOff>450273</xdr:colOff>
      <xdr:row>7</xdr:row>
      <xdr:rowOff>133351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C1CC1BD-15A8-48F0-BCD6-A51B970F38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523" y="184437"/>
          <a:ext cx="3057525" cy="920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</xdr:row>
      <xdr:rowOff>38100</xdr:rowOff>
    </xdr:from>
    <xdr:to>
      <xdr:col>2</xdr:col>
      <xdr:colOff>1314449</xdr:colOff>
      <xdr:row>6</xdr:row>
      <xdr:rowOff>161924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4" y="228600"/>
          <a:ext cx="3067050" cy="11144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2509309</xdr:colOff>
      <xdr:row>2</xdr:row>
      <xdr:rowOff>59266</xdr:rowOff>
    </xdr:from>
    <xdr:to>
      <xdr:col>2</xdr:col>
      <xdr:colOff>1703917</xdr:colOff>
      <xdr:row>8</xdr:row>
      <xdr:rowOff>158749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9309" y="440266"/>
          <a:ext cx="4623858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0</xdr:row>
      <xdr:rowOff>129886</xdr:rowOff>
    </xdr:from>
    <xdr:to>
      <xdr:col>2</xdr:col>
      <xdr:colOff>523874</xdr:colOff>
      <xdr:row>5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863" y="129886"/>
          <a:ext cx="3073111" cy="15179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446484</xdr:colOff>
      <xdr:row>0</xdr:row>
      <xdr:rowOff>89297</xdr:rowOff>
    </xdr:from>
    <xdr:to>
      <xdr:col>1</xdr:col>
      <xdr:colOff>2014140</xdr:colOff>
      <xdr:row>4</xdr:row>
      <xdr:rowOff>317500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6484" y="89297"/>
          <a:ext cx="2672556" cy="10283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123825</xdr:rowOff>
    </xdr:from>
    <xdr:to>
      <xdr:col>2</xdr:col>
      <xdr:colOff>66675</xdr:colOff>
      <xdr:row>7</xdr:row>
      <xdr:rowOff>38100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23825"/>
          <a:ext cx="397192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Escala de grise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7"/>
  <sheetViews>
    <sheetView tabSelected="1" workbookViewId="0">
      <selection activeCell="A11" sqref="A11"/>
    </sheetView>
  </sheetViews>
  <sheetFormatPr baseColWidth="10" defaultColWidth="11.42578125" defaultRowHeight="15" x14ac:dyDescent="0.25"/>
  <cols>
    <col min="1" max="1" width="15.28515625" customWidth="1"/>
    <col min="2" max="2" width="26.28515625" customWidth="1"/>
    <col min="3" max="3" width="42.140625" customWidth="1"/>
    <col min="4" max="4" width="23.42578125" customWidth="1"/>
    <col min="5" max="5" width="27.28515625" customWidth="1"/>
    <col min="6" max="6" width="61.5703125" customWidth="1"/>
  </cols>
  <sheetData>
    <row r="1" spans="1:6" ht="5.25" customHeight="1" x14ac:dyDescent="0.25"/>
    <row r="2" spans="1:6" ht="15" hidden="1" customHeight="1" x14ac:dyDescent="0.25">
      <c r="A2" s="133"/>
      <c r="B2" s="134"/>
      <c r="C2" s="134"/>
      <c r="D2" s="134"/>
      <c r="E2" s="134"/>
      <c r="F2" s="134"/>
    </row>
    <row r="3" spans="1:6" ht="18.75" hidden="1" customHeight="1" x14ac:dyDescent="0.25">
      <c r="A3" s="135"/>
      <c r="B3" s="135"/>
      <c r="C3" s="135" t="s">
        <v>26</v>
      </c>
      <c r="D3" s="135"/>
      <c r="E3" s="135"/>
      <c r="F3" s="26"/>
    </row>
    <row r="4" spans="1:6" ht="18" customHeight="1" x14ac:dyDescent="0.25">
      <c r="A4" s="136"/>
      <c r="B4" s="136"/>
      <c r="C4" s="136"/>
      <c r="D4" s="136"/>
      <c r="E4" s="136"/>
      <c r="F4" s="136"/>
    </row>
    <row r="5" spans="1:6" ht="15.75" customHeight="1" x14ac:dyDescent="0.25">
      <c r="A5" s="135"/>
      <c r="B5" s="135"/>
      <c r="C5" s="135" t="s">
        <v>26</v>
      </c>
      <c r="D5" s="135"/>
      <c r="E5" s="135"/>
      <c r="F5" s="26"/>
    </row>
    <row r="6" spans="1:6" ht="16.5" customHeight="1" x14ac:dyDescent="0.25">
      <c r="A6" s="136" t="s">
        <v>1</v>
      </c>
      <c r="B6" s="136"/>
      <c r="C6" s="136"/>
      <c r="D6" s="136"/>
      <c r="E6" s="136"/>
      <c r="F6" s="136"/>
    </row>
    <row r="7" spans="1:6" ht="21" customHeight="1" x14ac:dyDescent="0.25">
      <c r="A7" s="133" t="s">
        <v>2</v>
      </c>
      <c r="B7" s="133"/>
      <c r="C7" s="133"/>
      <c r="D7" s="133"/>
      <c r="E7" s="133"/>
      <c r="F7" s="133"/>
    </row>
    <row r="8" spans="1:6" ht="15.75" customHeight="1" x14ac:dyDescent="0.25">
      <c r="A8" s="135"/>
      <c r="B8" s="135"/>
      <c r="C8" s="26" t="s">
        <v>55</v>
      </c>
      <c r="D8" s="26"/>
      <c r="E8" s="26"/>
      <c r="F8" s="24"/>
    </row>
    <row r="9" spans="1:6" ht="17.25" customHeight="1" x14ac:dyDescent="0.25">
      <c r="A9" s="136" t="s">
        <v>86</v>
      </c>
      <c r="B9" s="136"/>
      <c r="C9" s="136"/>
      <c r="D9" s="136"/>
      <c r="E9" s="136"/>
      <c r="F9" s="136"/>
    </row>
    <row r="10" spans="1:6" ht="39.75" customHeight="1" x14ac:dyDescent="0.25">
      <c r="A10" s="29" t="s">
        <v>3</v>
      </c>
      <c r="B10" s="29" t="s">
        <v>4</v>
      </c>
      <c r="C10" s="29" t="s">
        <v>5</v>
      </c>
      <c r="D10" s="29" t="s">
        <v>18</v>
      </c>
      <c r="E10" s="29" t="s">
        <v>17</v>
      </c>
      <c r="F10" s="29" t="s">
        <v>6</v>
      </c>
    </row>
    <row r="11" spans="1:6" ht="25.5" customHeight="1" x14ac:dyDescent="0.25">
      <c r="A11" s="61" t="s">
        <v>151</v>
      </c>
      <c r="B11" s="36">
        <v>999002</v>
      </c>
      <c r="C11" s="36" t="s">
        <v>7</v>
      </c>
      <c r="D11" s="59"/>
      <c r="E11" s="58">
        <v>175</v>
      </c>
      <c r="F11" s="36" t="s">
        <v>21</v>
      </c>
    </row>
    <row r="12" spans="1:6" ht="27" customHeight="1" x14ac:dyDescent="0.25">
      <c r="A12" s="2"/>
      <c r="B12" s="33"/>
      <c r="C12" s="55" t="s">
        <v>54</v>
      </c>
      <c r="D12" s="67"/>
      <c r="E12" s="56">
        <f>SUM(E11:E11)</f>
        <v>175</v>
      </c>
      <c r="F12" s="2"/>
    </row>
    <row r="14" spans="1:6" x14ac:dyDescent="0.25">
      <c r="B14" s="34"/>
      <c r="D14" s="35"/>
      <c r="E14" s="35"/>
    </row>
    <row r="15" spans="1:6" x14ac:dyDescent="0.25">
      <c r="A15" s="130" t="s">
        <v>74</v>
      </c>
      <c r="B15" s="130"/>
      <c r="C15" s="131" t="s">
        <v>28</v>
      </c>
      <c r="D15" s="131"/>
      <c r="E15" s="131"/>
      <c r="F15" s="50" t="s">
        <v>9</v>
      </c>
    </row>
    <row r="16" spans="1:6" x14ac:dyDescent="0.25">
      <c r="B16" s="51" t="s">
        <v>10</v>
      </c>
      <c r="C16" s="132" t="s">
        <v>29</v>
      </c>
      <c r="D16" s="132"/>
      <c r="E16" s="132"/>
      <c r="F16" s="51" t="s">
        <v>12</v>
      </c>
    </row>
    <row r="17" spans="1:6" ht="15.75" x14ac:dyDescent="0.25">
      <c r="A17" s="20"/>
      <c r="B17" s="51" t="s">
        <v>13</v>
      </c>
      <c r="C17" s="132" t="s">
        <v>30</v>
      </c>
      <c r="D17" s="132"/>
      <c r="E17" s="132"/>
      <c r="F17" s="51" t="s">
        <v>15</v>
      </c>
    </row>
  </sheetData>
  <mergeCells count="14">
    <mergeCell ref="A15:B15"/>
    <mergeCell ref="C15:E15"/>
    <mergeCell ref="C16:E16"/>
    <mergeCell ref="C17:E17"/>
    <mergeCell ref="A2:F2"/>
    <mergeCell ref="A3:B3"/>
    <mergeCell ref="C3:E3"/>
    <mergeCell ref="A4:F4"/>
    <mergeCell ref="A5:B5"/>
    <mergeCell ref="C5:E5"/>
    <mergeCell ref="A7:F7"/>
    <mergeCell ref="A6:F6"/>
    <mergeCell ref="A8:B8"/>
    <mergeCell ref="A9:F9"/>
  </mergeCells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3:G56"/>
  <sheetViews>
    <sheetView zoomScale="90" zoomScaleNormal="90" workbookViewId="0">
      <selection activeCell="F24" sqref="F24"/>
    </sheetView>
  </sheetViews>
  <sheetFormatPr baseColWidth="10" defaultColWidth="9.140625" defaultRowHeight="15" x14ac:dyDescent="0.25"/>
  <cols>
    <col min="1" max="1" width="13" customWidth="1"/>
    <col min="2" max="2" width="28" customWidth="1"/>
    <col min="3" max="3" width="45.5703125" customWidth="1"/>
    <col min="4" max="4" width="19.7109375" customWidth="1"/>
    <col min="5" max="5" width="19.28515625" customWidth="1"/>
    <col min="6" max="6" width="83.5703125" customWidth="1"/>
    <col min="8" max="8" width="14.42578125" customWidth="1"/>
  </cols>
  <sheetData>
    <row r="3" spans="1:6" ht="15.75" x14ac:dyDescent="0.25">
      <c r="A3" s="30"/>
      <c r="B3" s="30"/>
      <c r="C3" s="30"/>
      <c r="D3" s="30"/>
      <c r="E3" s="30"/>
      <c r="F3" s="30"/>
    </row>
    <row r="4" spans="1:6" ht="18" x14ac:dyDescent="0.25">
      <c r="A4" s="138" t="s">
        <v>32</v>
      </c>
      <c r="B4" s="138"/>
      <c r="C4" s="138"/>
      <c r="D4" s="138"/>
      <c r="E4" s="138"/>
      <c r="F4" s="138"/>
    </row>
    <row r="5" spans="1:6" ht="18" x14ac:dyDescent="0.25">
      <c r="A5" s="139" t="s">
        <v>66</v>
      </c>
      <c r="B5" s="139"/>
      <c r="C5" s="139"/>
      <c r="D5" s="139"/>
      <c r="E5" s="139"/>
      <c r="F5" s="139"/>
    </row>
    <row r="6" spans="1:6" ht="18" x14ac:dyDescent="0.25">
      <c r="A6" s="138" t="s">
        <v>67</v>
      </c>
      <c r="B6" s="138"/>
      <c r="C6" s="138"/>
      <c r="D6" s="138"/>
      <c r="E6" s="138"/>
      <c r="F6" s="138"/>
    </row>
    <row r="7" spans="1:6" ht="18" x14ac:dyDescent="0.25">
      <c r="A7" s="62"/>
      <c r="B7" s="62"/>
      <c r="C7" s="140" t="s">
        <v>68</v>
      </c>
      <c r="D7" s="140"/>
      <c r="E7" s="140"/>
      <c r="F7" s="140"/>
    </row>
    <row r="8" spans="1:6" ht="18" x14ac:dyDescent="0.25">
      <c r="A8" s="141" t="s">
        <v>140</v>
      </c>
      <c r="B8" s="141"/>
      <c r="C8" s="141"/>
      <c r="D8" s="141"/>
      <c r="E8" s="141"/>
      <c r="F8" s="141"/>
    </row>
    <row r="9" spans="1:6" ht="31.5" x14ac:dyDescent="0.25">
      <c r="A9" s="29" t="s">
        <v>3</v>
      </c>
      <c r="B9" s="29" t="s">
        <v>4</v>
      </c>
      <c r="C9" s="29" t="s">
        <v>5</v>
      </c>
      <c r="D9" s="29" t="s">
        <v>18</v>
      </c>
      <c r="E9" s="29" t="s">
        <v>17</v>
      </c>
      <c r="F9" s="29" t="s">
        <v>6</v>
      </c>
    </row>
    <row r="10" spans="1:6" ht="57" customHeight="1" x14ac:dyDescent="0.25">
      <c r="A10" s="121">
        <v>44866</v>
      </c>
      <c r="B10" s="100">
        <v>60773</v>
      </c>
      <c r="C10" s="66" t="s">
        <v>76</v>
      </c>
      <c r="D10" s="101"/>
      <c r="E10" s="102">
        <v>207525</v>
      </c>
      <c r="F10" s="103" t="s">
        <v>87</v>
      </c>
    </row>
    <row r="11" spans="1:6" ht="57.75" customHeight="1" x14ac:dyDescent="0.25">
      <c r="A11" s="121">
        <v>44866</v>
      </c>
      <c r="B11" s="100">
        <v>28476107765</v>
      </c>
      <c r="C11" s="66" t="s">
        <v>88</v>
      </c>
      <c r="D11" s="101"/>
      <c r="E11" s="102">
        <v>97.5</v>
      </c>
      <c r="F11" s="103" t="s">
        <v>89</v>
      </c>
    </row>
    <row r="12" spans="1:6" ht="56.25" customHeight="1" x14ac:dyDescent="0.25">
      <c r="A12" s="121">
        <v>44866</v>
      </c>
      <c r="B12" s="100">
        <v>28476014113</v>
      </c>
      <c r="C12" s="104" t="s">
        <v>78</v>
      </c>
      <c r="D12" s="105"/>
      <c r="E12" s="106">
        <v>2200</v>
      </c>
      <c r="F12" s="107" t="s">
        <v>90</v>
      </c>
    </row>
    <row r="13" spans="1:6" ht="52.5" customHeight="1" x14ac:dyDescent="0.25">
      <c r="A13" s="121">
        <v>44866</v>
      </c>
      <c r="B13" s="100">
        <v>28477646025</v>
      </c>
      <c r="C13" s="104" t="s">
        <v>91</v>
      </c>
      <c r="D13" s="105"/>
      <c r="E13" s="106">
        <v>10267.450000000001</v>
      </c>
      <c r="F13" s="107" t="s">
        <v>92</v>
      </c>
    </row>
    <row r="14" spans="1:6" ht="49.5" customHeight="1" x14ac:dyDescent="0.25">
      <c r="A14" s="121">
        <v>44867</v>
      </c>
      <c r="B14" s="108">
        <v>60774</v>
      </c>
      <c r="C14" s="66" t="s">
        <v>70</v>
      </c>
      <c r="D14" s="101"/>
      <c r="E14" s="102">
        <v>25237.61</v>
      </c>
      <c r="F14" s="103" t="s">
        <v>93</v>
      </c>
    </row>
    <row r="15" spans="1:6" ht="48" customHeight="1" x14ac:dyDescent="0.25">
      <c r="A15" s="121">
        <v>44868</v>
      </c>
      <c r="B15" s="108">
        <v>28495899507</v>
      </c>
      <c r="C15" s="109" t="s">
        <v>78</v>
      </c>
      <c r="D15" s="101"/>
      <c r="E15" s="102">
        <v>5679.11</v>
      </c>
      <c r="F15" s="103" t="s">
        <v>94</v>
      </c>
    </row>
    <row r="16" spans="1:6" ht="46.5" customHeight="1" x14ac:dyDescent="0.25">
      <c r="A16" s="121">
        <v>44874</v>
      </c>
      <c r="B16" s="108">
        <v>60775</v>
      </c>
      <c r="C16" s="64" t="s">
        <v>95</v>
      </c>
      <c r="D16" s="101"/>
      <c r="E16" s="102">
        <v>24561.74</v>
      </c>
      <c r="F16" s="110" t="s">
        <v>96</v>
      </c>
    </row>
    <row r="17" spans="1:6" ht="56.25" customHeight="1" x14ac:dyDescent="0.25">
      <c r="A17" s="121">
        <v>44874</v>
      </c>
      <c r="B17" s="109">
        <v>60776</v>
      </c>
      <c r="C17" s="64" t="s">
        <v>97</v>
      </c>
      <c r="D17" s="101"/>
      <c r="E17" s="102">
        <v>386600</v>
      </c>
      <c r="F17" s="110" t="s">
        <v>98</v>
      </c>
    </row>
    <row r="18" spans="1:6" ht="60.75" customHeight="1" x14ac:dyDescent="0.25">
      <c r="A18" s="121">
        <v>44874</v>
      </c>
      <c r="B18" s="108">
        <v>60777</v>
      </c>
      <c r="C18" s="64" t="s">
        <v>99</v>
      </c>
      <c r="D18" s="101"/>
      <c r="E18" s="102">
        <v>77168.05</v>
      </c>
      <c r="F18" s="110" t="s">
        <v>100</v>
      </c>
    </row>
    <row r="19" spans="1:6" ht="67.5" customHeight="1" x14ac:dyDescent="0.25">
      <c r="A19" s="121">
        <v>44874</v>
      </c>
      <c r="B19" s="108">
        <v>60778</v>
      </c>
      <c r="C19" s="64" t="s">
        <v>101</v>
      </c>
      <c r="D19" s="101"/>
      <c r="E19" s="111">
        <v>116449.31</v>
      </c>
      <c r="F19" s="110" t="s">
        <v>102</v>
      </c>
    </row>
    <row r="20" spans="1:6" ht="63.75" customHeight="1" x14ac:dyDescent="0.25">
      <c r="A20" s="121">
        <v>44874</v>
      </c>
      <c r="B20" s="108">
        <v>60779</v>
      </c>
      <c r="C20" s="64" t="s">
        <v>103</v>
      </c>
      <c r="D20" s="101"/>
      <c r="E20" s="111">
        <v>75634.13</v>
      </c>
      <c r="F20" s="110" t="s">
        <v>104</v>
      </c>
    </row>
    <row r="21" spans="1:6" ht="53.25" customHeight="1" x14ac:dyDescent="0.25">
      <c r="A21" s="121">
        <v>44874</v>
      </c>
      <c r="B21" s="108">
        <v>60780</v>
      </c>
      <c r="C21" s="64" t="s">
        <v>105</v>
      </c>
      <c r="D21" s="101"/>
      <c r="E21" s="111">
        <v>34443.360000000001</v>
      </c>
      <c r="F21" s="110" t="s">
        <v>106</v>
      </c>
    </row>
    <row r="22" spans="1:6" ht="60" customHeight="1" x14ac:dyDescent="0.25">
      <c r="A22" s="121">
        <v>44875</v>
      </c>
      <c r="B22" s="108">
        <v>60781</v>
      </c>
      <c r="C22" s="64" t="s">
        <v>107</v>
      </c>
      <c r="D22" s="101"/>
      <c r="E22" s="111">
        <v>27688.05</v>
      </c>
      <c r="F22" s="110" t="s">
        <v>108</v>
      </c>
    </row>
    <row r="23" spans="1:6" ht="57.75" customHeight="1" x14ac:dyDescent="0.25">
      <c r="A23" s="121">
        <v>44876</v>
      </c>
      <c r="B23" s="108">
        <v>28571174390</v>
      </c>
      <c r="C23" s="36" t="s">
        <v>78</v>
      </c>
      <c r="D23" s="101"/>
      <c r="E23" s="111">
        <v>51413.2</v>
      </c>
      <c r="F23" s="112" t="s">
        <v>80</v>
      </c>
    </row>
    <row r="24" spans="1:6" ht="58.5" customHeight="1" x14ac:dyDescent="0.25">
      <c r="A24" s="121">
        <v>44876</v>
      </c>
      <c r="B24" s="108">
        <v>28568808590</v>
      </c>
      <c r="C24" s="36" t="s">
        <v>78</v>
      </c>
      <c r="D24" s="128">
        <v>7250000</v>
      </c>
      <c r="E24" s="111"/>
      <c r="F24" s="112" t="s">
        <v>81</v>
      </c>
    </row>
    <row r="25" spans="1:6" ht="65.25" customHeight="1" x14ac:dyDescent="0.25">
      <c r="A25" s="121">
        <v>44876</v>
      </c>
      <c r="B25" s="108">
        <v>60782</v>
      </c>
      <c r="C25" s="64" t="s">
        <v>109</v>
      </c>
      <c r="D25" s="101"/>
      <c r="E25" s="102">
        <v>50000</v>
      </c>
      <c r="F25" s="110" t="s">
        <v>110</v>
      </c>
    </row>
    <row r="26" spans="1:6" ht="71.25" customHeight="1" x14ac:dyDescent="0.25">
      <c r="A26" s="121">
        <v>44876</v>
      </c>
      <c r="B26" s="100">
        <v>28571174390</v>
      </c>
      <c r="C26" s="109" t="s">
        <v>78</v>
      </c>
      <c r="D26" s="105"/>
      <c r="E26" s="126">
        <v>2200</v>
      </c>
      <c r="F26" s="107" t="s">
        <v>90</v>
      </c>
    </row>
    <row r="27" spans="1:6" ht="58.5" customHeight="1" x14ac:dyDescent="0.25">
      <c r="A27" s="121">
        <v>44876</v>
      </c>
      <c r="B27" s="64">
        <v>60783</v>
      </c>
      <c r="C27" s="64" t="s">
        <v>50</v>
      </c>
      <c r="D27" s="101"/>
      <c r="E27" s="114">
        <v>0</v>
      </c>
      <c r="F27" s="115" t="s">
        <v>49</v>
      </c>
    </row>
    <row r="28" spans="1:6" ht="58.5" customHeight="1" x14ac:dyDescent="0.25">
      <c r="A28" s="121">
        <v>44876</v>
      </c>
      <c r="B28" s="64">
        <v>60784</v>
      </c>
      <c r="C28" s="66" t="s">
        <v>70</v>
      </c>
      <c r="D28" s="101"/>
      <c r="E28" s="102">
        <v>17495.25</v>
      </c>
      <c r="F28" s="103" t="s">
        <v>111</v>
      </c>
    </row>
    <row r="29" spans="1:6" ht="58.5" customHeight="1" x14ac:dyDescent="0.25">
      <c r="A29" s="121">
        <v>44876</v>
      </c>
      <c r="B29" s="64">
        <v>60785</v>
      </c>
      <c r="C29" s="64" t="s">
        <v>50</v>
      </c>
      <c r="D29" s="101"/>
      <c r="E29" s="102">
        <v>8894.8799999999992</v>
      </c>
      <c r="F29" s="103" t="s">
        <v>112</v>
      </c>
    </row>
    <row r="30" spans="1:6" ht="58.5" customHeight="1" x14ac:dyDescent="0.25">
      <c r="A30" s="121">
        <v>44879</v>
      </c>
      <c r="B30" s="64">
        <v>60786</v>
      </c>
      <c r="C30" s="64" t="s">
        <v>79</v>
      </c>
      <c r="D30" s="101"/>
      <c r="E30" s="102">
        <v>142500</v>
      </c>
      <c r="F30" s="103" t="s">
        <v>113</v>
      </c>
    </row>
    <row r="31" spans="1:6" ht="58.5" customHeight="1" x14ac:dyDescent="0.25">
      <c r="A31" s="121">
        <v>44883</v>
      </c>
      <c r="B31" s="64">
        <v>70044422</v>
      </c>
      <c r="C31" s="64" t="s">
        <v>114</v>
      </c>
      <c r="D31" s="101"/>
      <c r="E31" s="102">
        <v>130</v>
      </c>
      <c r="F31" s="124" t="s">
        <v>115</v>
      </c>
    </row>
    <row r="32" spans="1:6" ht="58.5" customHeight="1" x14ac:dyDescent="0.25">
      <c r="A32" s="121">
        <v>44887</v>
      </c>
      <c r="B32" s="64">
        <v>28669408858</v>
      </c>
      <c r="C32" s="36" t="s">
        <v>78</v>
      </c>
      <c r="D32" s="128">
        <v>1066200</v>
      </c>
      <c r="E32" s="102"/>
      <c r="F32" s="116" t="s">
        <v>81</v>
      </c>
    </row>
    <row r="33" spans="1:7" ht="50.25" customHeight="1" x14ac:dyDescent="0.25">
      <c r="A33" s="121">
        <v>44887</v>
      </c>
      <c r="B33" s="64">
        <v>28673668027</v>
      </c>
      <c r="C33" s="36" t="s">
        <v>78</v>
      </c>
      <c r="D33" s="113"/>
      <c r="E33" s="102">
        <v>1066200</v>
      </c>
      <c r="F33" s="116" t="s">
        <v>116</v>
      </c>
    </row>
    <row r="34" spans="1:7" ht="50.25" customHeight="1" x14ac:dyDescent="0.25">
      <c r="A34" s="121">
        <v>44887</v>
      </c>
      <c r="B34" s="64">
        <v>28669364484</v>
      </c>
      <c r="C34" s="36" t="s">
        <v>78</v>
      </c>
      <c r="D34" s="113"/>
      <c r="E34" s="102">
        <v>147.44</v>
      </c>
      <c r="F34" s="116" t="s">
        <v>117</v>
      </c>
    </row>
    <row r="35" spans="1:7" ht="56.25" customHeight="1" x14ac:dyDescent="0.25">
      <c r="A35" s="121">
        <v>44887</v>
      </c>
      <c r="B35" s="117" t="s">
        <v>118</v>
      </c>
      <c r="C35" s="36" t="s">
        <v>78</v>
      </c>
      <c r="D35" s="113"/>
      <c r="E35" s="102">
        <v>7209000</v>
      </c>
      <c r="F35" s="112" t="s">
        <v>119</v>
      </c>
    </row>
    <row r="36" spans="1:7" ht="63.75" customHeight="1" x14ac:dyDescent="0.25">
      <c r="A36" s="121">
        <v>44889</v>
      </c>
      <c r="B36" s="64">
        <v>60787</v>
      </c>
      <c r="C36" s="64" t="s">
        <v>120</v>
      </c>
      <c r="D36" s="101"/>
      <c r="E36" s="102">
        <v>170113.59</v>
      </c>
      <c r="F36" s="103" t="s">
        <v>121</v>
      </c>
    </row>
    <row r="37" spans="1:7" ht="48" customHeight="1" x14ac:dyDescent="0.25">
      <c r="A37" s="121">
        <v>44893</v>
      </c>
      <c r="B37" s="64">
        <v>60788</v>
      </c>
      <c r="C37" s="64" t="s">
        <v>122</v>
      </c>
      <c r="D37" s="101"/>
      <c r="E37" s="102">
        <v>18458.7</v>
      </c>
      <c r="F37" s="103" t="s">
        <v>123</v>
      </c>
    </row>
    <row r="38" spans="1:7" ht="66" customHeight="1" x14ac:dyDescent="0.25">
      <c r="A38" s="121">
        <v>44893</v>
      </c>
      <c r="B38" s="64">
        <v>60789</v>
      </c>
      <c r="C38" s="64" t="s">
        <v>124</v>
      </c>
      <c r="D38" s="101"/>
      <c r="E38" s="102">
        <v>32142.47</v>
      </c>
      <c r="F38" s="103" t="s">
        <v>125</v>
      </c>
    </row>
    <row r="39" spans="1:7" ht="54.75" customHeight="1" x14ac:dyDescent="0.25">
      <c r="A39" s="121">
        <v>44893</v>
      </c>
      <c r="B39" s="64">
        <v>60790</v>
      </c>
      <c r="C39" s="64" t="s">
        <v>126</v>
      </c>
      <c r="D39" s="101"/>
      <c r="E39" s="102">
        <v>8966.1200000000008</v>
      </c>
      <c r="F39" s="103" t="s">
        <v>127</v>
      </c>
    </row>
    <row r="40" spans="1:7" ht="61.5" customHeight="1" x14ac:dyDescent="0.25">
      <c r="A40" s="121">
        <v>44893</v>
      </c>
      <c r="B40" s="64">
        <v>60791</v>
      </c>
      <c r="C40" s="64" t="s">
        <v>128</v>
      </c>
      <c r="D40" s="101"/>
      <c r="E40" s="102">
        <v>260747.51</v>
      </c>
      <c r="F40" s="110" t="s">
        <v>129</v>
      </c>
    </row>
    <row r="41" spans="1:7" ht="65.25" customHeight="1" x14ac:dyDescent="0.25">
      <c r="A41" s="121">
        <v>44893</v>
      </c>
      <c r="B41" s="64">
        <v>60792</v>
      </c>
      <c r="C41" s="64" t="s">
        <v>130</v>
      </c>
      <c r="D41" s="101"/>
      <c r="E41" s="102">
        <v>455005.45</v>
      </c>
      <c r="F41" s="110" t="s">
        <v>131</v>
      </c>
      <c r="G41" s="54"/>
    </row>
    <row r="42" spans="1:7" ht="66" customHeight="1" x14ac:dyDescent="0.25">
      <c r="A42" s="121">
        <v>44893</v>
      </c>
      <c r="B42" s="64">
        <v>60793</v>
      </c>
      <c r="C42" s="64" t="s">
        <v>132</v>
      </c>
      <c r="D42" s="101"/>
      <c r="E42" s="102">
        <v>93243.66</v>
      </c>
      <c r="F42" s="103" t="s">
        <v>133</v>
      </c>
      <c r="G42" s="28"/>
    </row>
    <row r="43" spans="1:7" ht="63" customHeight="1" x14ac:dyDescent="0.25">
      <c r="A43" s="121">
        <v>44893</v>
      </c>
      <c r="B43" s="64">
        <v>60794</v>
      </c>
      <c r="C43" s="64" t="s">
        <v>77</v>
      </c>
      <c r="D43" s="101"/>
      <c r="E43" s="102">
        <v>16970</v>
      </c>
      <c r="F43" s="103" t="s">
        <v>134</v>
      </c>
      <c r="G43" s="28"/>
    </row>
    <row r="44" spans="1:7" ht="53.25" customHeight="1" x14ac:dyDescent="0.25">
      <c r="A44" s="121">
        <v>44895</v>
      </c>
      <c r="B44" s="64">
        <v>60795</v>
      </c>
      <c r="C44" s="66" t="s">
        <v>69</v>
      </c>
      <c r="D44" s="101"/>
      <c r="E44" s="102">
        <v>3000</v>
      </c>
      <c r="F44" s="103" t="s">
        <v>135</v>
      </c>
      <c r="G44" s="20"/>
    </row>
    <row r="45" spans="1:7" ht="57.75" customHeight="1" x14ac:dyDescent="0.25">
      <c r="A45" s="121">
        <v>44895</v>
      </c>
      <c r="B45" s="64">
        <v>60796</v>
      </c>
      <c r="C45" s="66" t="s">
        <v>75</v>
      </c>
      <c r="D45" s="118"/>
      <c r="E45" s="111">
        <v>3500</v>
      </c>
      <c r="F45" s="103" t="s">
        <v>136</v>
      </c>
    </row>
    <row r="46" spans="1:7" ht="53.25" customHeight="1" x14ac:dyDescent="0.25">
      <c r="A46" s="121">
        <v>44895</v>
      </c>
      <c r="B46" s="72"/>
      <c r="C46" s="64" t="s">
        <v>137</v>
      </c>
      <c r="D46" s="129">
        <v>324682.74</v>
      </c>
      <c r="E46" s="2"/>
      <c r="F46" s="4" t="s">
        <v>138</v>
      </c>
    </row>
    <row r="47" spans="1:7" ht="67.5" customHeight="1" x14ac:dyDescent="0.25">
      <c r="A47" s="121">
        <v>44895</v>
      </c>
      <c r="B47" s="72"/>
      <c r="C47" s="119" t="s">
        <v>139</v>
      </c>
      <c r="D47" s="118"/>
      <c r="E47" s="122">
        <v>15255.35</v>
      </c>
      <c r="F47" s="120" t="s">
        <v>51</v>
      </c>
    </row>
    <row r="48" spans="1:7" ht="61.5" customHeight="1" x14ac:dyDescent="0.25">
      <c r="A48" s="61">
        <v>44895</v>
      </c>
      <c r="B48" s="73">
        <v>9990002</v>
      </c>
      <c r="C48" s="36" t="s">
        <v>52</v>
      </c>
      <c r="D48" s="118"/>
      <c r="E48" s="122">
        <v>175</v>
      </c>
      <c r="F48" s="123" t="s">
        <v>53</v>
      </c>
    </row>
    <row r="49" spans="1:6" ht="62.25" customHeight="1" x14ac:dyDescent="0.25">
      <c r="A49" s="65"/>
      <c r="B49" s="2"/>
      <c r="C49" s="60" t="s">
        <v>54</v>
      </c>
      <c r="D49" s="69">
        <f>SUM(D10:D48)</f>
        <v>8640882.7400000002</v>
      </c>
      <c r="E49" s="56">
        <f>SUM(E10:E48)</f>
        <v>10619109.929999998</v>
      </c>
      <c r="F49" s="57"/>
    </row>
    <row r="50" spans="1:6" x14ac:dyDescent="0.25">
      <c r="A50" s="70"/>
    </row>
    <row r="51" spans="1:6" x14ac:dyDescent="0.25">
      <c r="A51" s="71"/>
    </row>
    <row r="52" spans="1:6" x14ac:dyDescent="0.25">
      <c r="A52" s="71"/>
    </row>
    <row r="53" spans="1:6" ht="15.75" x14ac:dyDescent="0.25">
      <c r="B53" s="54" t="s">
        <v>35</v>
      </c>
      <c r="C53" s="54"/>
      <c r="D53" s="133" t="s">
        <v>8</v>
      </c>
      <c r="E53" s="133"/>
      <c r="F53" s="54" t="s">
        <v>9</v>
      </c>
    </row>
    <row r="54" spans="1:6" ht="15.75" x14ac:dyDescent="0.25">
      <c r="B54" s="28" t="s">
        <v>10</v>
      </c>
      <c r="C54" s="28"/>
      <c r="D54" s="137" t="s">
        <v>11</v>
      </c>
      <c r="E54" s="137"/>
      <c r="F54" s="28" t="s">
        <v>12</v>
      </c>
    </row>
    <row r="55" spans="1:6" ht="15.75" x14ac:dyDescent="0.25">
      <c r="B55" s="28" t="s">
        <v>13</v>
      </c>
      <c r="C55" s="45"/>
      <c r="D55" s="137" t="s">
        <v>14</v>
      </c>
      <c r="E55" s="137"/>
      <c r="F55" s="28" t="s">
        <v>15</v>
      </c>
    </row>
    <row r="56" spans="1:6" ht="15.75" x14ac:dyDescent="0.25">
      <c r="B56" s="22"/>
      <c r="C56" s="20"/>
      <c r="D56" s="23"/>
      <c r="E56" s="23"/>
      <c r="F56" s="20"/>
    </row>
  </sheetData>
  <mergeCells count="8">
    <mergeCell ref="D53:E53"/>
    <mergeCell ref="D54:E54"/>
    <mergeCell ref="D55:E55"/>
    <mergeCell ref="A6:F6"/>
    <mergeCell ref="A4:F4"/>
    <mergeCell ref="A5:F5"/>
    <mergeCell ref="C7:F7"/>
    <mergeCell ref="A8:F8"/>
  </mergeCells>
  <pageMargins left="0.7" right="0.7" top="0.75" bottom="0.75" header="0.3" footer="0.3"/>
  <pageSetup paperSize="5" scale="60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4:F16"/>
  <sheetViews>
    <sheetView topLeftCell="A6" zoomScale="80" zoomScaleNormal="80" workbookViewId="0">
      <selection activeCell="D11" sqref="D11"/>
    </sheetView>
  </sheetViews>
  <sheetFormatPr baseColWidth="10" defaultColWidth="11.42578125" defaultRowHeight="15" x14ac:dyDescent="0.25"/>
  <cols>
    <col min="1" max="1" width="19" customWidth="1"/>
    <col min="2" max="2" width="28.5703125" customWidth="1"/>
    <col min="3" max="3" width="40.7109375" customWidth="1"/>
    <col min="4" max="4" width="34.140625" customWidth="1"/>
    <col min="5" max="5" width="20.140625" customWidth="1"/>
    <col min="6" max="6" width="44.7109375" customWidth="1"/>
  </cols>
  <sheetData>
    <row r="4" spans="1:6" ht="15.75" customHeight="1" x14ac:dyDescent="0.25">
      <c r="A4" s="30"/>
      <c r="B4" s="30"/>
      <c r="C4" s="30"/>
      <c r="D4" s="30"/>
      <c r="E4" s="30"/>
      <c r="F4" s="30"/>
    </row>
    <row r="5" spans="1:6" ht="15.75" customHeight="1" x14ac:dyDescent="0.25">
      <c r="A5" s="138" t="s">
        <v>32</v>
      </c>
      <c r="B5" s="138"/>
      <c r="C5" s="138"/>
      <c r="D5" s="138"/>
      <c r="E5" s="138"/>
      <c r="F5" s="138"/>
    </row>
    <row r="6" spans="1:6" ht="15.75" customHeight="1" x14ac:dyDescent="0.25">
      <c r="A6" s="139" t="s">
        <v>33</v>
      </c>
      <c r="B6" s="139"/>
      <c r="C6" s="139"/>
      <c r="D6" s="139"/>
      <c r="E6" s="139"/>
      <c r="F6" s="139"/>
    </row>
    <row r="7" spans="1:6" ht="27.75" customHeight="1" x14ac:dyDescent="0.25">
      <c r="A7" s="138" t="s">
        <v>34</v>
      </c>
      <c r="B7" s="138"/>
      <c r="C7" s="138"/>
      <c r="D7" s="138"/>
      <c r="E7" s="138"/>
      <c r="F7" s="138"/>
    </row>
    <row r="8" spans="1:6" ht="24" customHeight="1" x14ac:dyDescent="0.25">
      <c r="A8" s="62"/>
      <c r="B8" s="62"/>
      <c r="C8" s="143" t="s">
        <v>38</v>
      </c>
      <c r="D8" s="143"/>
      <c r="E8" s="143"/>
      <c r="F8" s="143"/>
    </row>
    <row r="9" spans="1:6" ht="39" customHeight="1" x14ac:dyDescent="0.25">
      <c r="A9" s="141" t="s">
        <v>141</v>
      </c>
      <c r="B9" s="141"/>
      <c r="C9" s="141"/>
      <c r="D9" s="141"/>
      <c r="E9" s="141"/>
      <c r="F9" s="141"/>
    </row>
    <row r="10" spans="1:6" ht="38.25" customHeight="1" x14ac:dyDescent="0.25">
      <c r="A10" s="29" t="s">
        <v>3</v>
      </c>
      <c r="B10" s="29" t="s">
        <v>4</v>
      </c>
      <c r="C10" s="29" t="s">
        <v>5</v>
      </c>
      <c r="D10" s="29" t="s">
        <v>18</v>
      </c>
      <c r="E10" s="29" t="s">
        <v>17</v>
      </c>
      <c r="F10" s="29" t="s">
        <v>6</v>
      </c>
    </row>
    <row r="11" spans="1:6" ht="48.75" customHeight="1" x14ac:dyDescent="0.25">
      <c r="A11" s="75">
        <v>44895</v>
      </c>
      <c r="B11" s="127">
        <v>9990002</v>
      </c>
      <c r="C11" s="76" t="s">
        <v>20</v>
      </c>
      <c r="D11" s="77"/>
      <c r="E11" s="78">
        <v>175</v>
      </c>
      <c r="F11" s="79" t="s">
        <v>21</v>
      </c>
    </row>
    <row r="12" spans="1:6" ht="39.75" customHeight="1" x14ac:dyDescent="0.25">
      <c r="A12" s="47"/>
      <c r="B12" s="47"/>
      <c r="C12" s="60" t="s">
        <v>54</v>
      </c>
      <c r="D12" s="125"/>
      <c r="E12" s="80">
        <f>SUM(E11:E11)</f>
        <v>175</v>
      </c>
      <c r="F12" s="64"/>
    </row>
    <row r="13" spans="1:6" ht="51.75" customHeight="1" x14ac:dyDescent="0.25">
      <c r="A13" s="81" t="s">
        <v>82</v>
      </c>
      <c r="B13" s="81"/>
      <c r="C13" s="138" t="s">
        <v>8</v>
      </c>
      <c r="D13" s="138"/>
      <c r="E13" s="138"/>
      <c r="F13" s="63" t="s">
        <v>22</v>
      </c>
    </row>
    <row r="14" spans="1:6" ht="18" x14ac:dyDescent="0.25">
      <c r="A14" s="142" t="s">
        <v>36</v>
      </c>
      <c r="B14" s="142"/>
      <c r="C14" s="142" t="s">
        <v>11</v>
      </c>
      <c r="D14" s="142"/>
      <c r="E14" s="142"/>
      <c r="F14" s="82" t="s">
        <v>23</v>
      </c>
    </row>
    <row r="15" spans="1:6" ht="18" x14ac:dyDescent="0.25">
      <c r="A15" s="142" t="s">
        <v>37</v>
      </c>
      <c r="B15" s="142"/>
      <c r="C15" s="142" t="s">
        <v>14</v>
      </c>
      <c r="D15" s="142"/>
      <c r="E15" s="142"/>
      <c r="F15" s="82" t="s">
        <v>24</v>
      </c>
    </row>
    <row r="16" spans="1:6" ht="18.75" x14ac:dyDescent="0.3">
      <c r="A16" s="83"/>
      <c r="B16" s="84"/>
      <c r="C16" s="83"/>
      <c r="D16" s="85"/>
      <c r="E16" s="83"/>
      <c r="F16" s="86"/>
    </row>
  </sheetData>
  <mergeCells count="10">
    <mergeCell ref="A5:F5"/>
    <mergeCell ref="A6:F6"/>
    <mergeCell ref="A7:F7"/>
    <mergeCell ref="C8:F8"/>
    <mergeCell ref="A9:F9"/>
    <mergeCell ref="A14:B14"/>
    <mergeCell ref="C14:E14"/>
    <mergeCell ref="A15:B15"/>
    <mergeCell ref="C15:E15"/>
    <mergeCell ref="C13:E13"/>
  </mergeCells>
  <pageMargins left="1" right="1" top="1" bottom="1" header="0.5" footer="0.5"/>
  <pageSetup paperSize="5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F293"/>
  <sheetViews>
    <sheetView topLeftCell="A3" workbookViewId="0">
      <selection activeCell="F14" sqref="F14"/>
    </sheetView>
  </sheetViews>
  <sheetFormatPr baseColWidth="10" defaultColWidth="11.42578125" defaultRowHeight="15" x14ac:dyDescent="0.25"/>
  <cols>
    <col min="1" max="1" width="17.7109375" customWidth="1"/>
    <col min="2" max="2" width="22.85546875" customWidth="1"/>
    <col min="3" max="3" width="37.42578125" customWidth="1"/>
    <col min="4" max="5" width="14" customWidth="1"/>
    <col min="6" max="6" width="64.85546875" customWidth="1"/>
    <col min="9" max="9" width="18.28515625" customWidth="1"/>
  </cols>
  <sheetData>
    <row r="1" spans="1:6" ht="61.5" customHeight="1" x14ac:dyDescent="0.25">
      <c r="A1" s="133"/>
      <c r="B1" s="133"/>
      <c r="C1" s="133"/>
      <c r="D1" s="133"/>
      <c r="E1" s="133"/>
      <c r="F1" s="133"/>
    </row>
    <row r="2" spans="1:6" ht="15" customHeight="1" x14ac:dyDescent="0.25">
      <c r="A2" s="135"/>
      <c r="B2" s="135"/>
      <c r="C2" s="135" t="s">
        <v>26</v>
      </c>
      <c r="D2" s="135"/>
      <c r="E2" s="135"/>
      <c r="F2" s="26"/>
    </row>
    <row r="3" spans="1:6" ht="15.75" customHeight="1" x14ac:dyDescent="0.25">
      <c r="A3" s="136" t="s">
        <v>1</v>
      </c>
      <c r="B3" s="136"/>
      <c r="C3" s="136"/>
      <c r="D3" s="136"/>
      <c r="E3" s="136"/>
      <c r="F3" s="136"/>
    </row>
    <row r="4" spans="1:6" ht="15.75" customHeight="1" x14ac:dyDescent="0.25">
      <c r="A4" s="147" t="s">
        <v>2</v>
      </c>
      <c r="B4" s="147"/>
      <c r="C4" s="147"/>
      <c r="D4" s="147"/>
      <c r="E4" s="147"/>
      <c r="F4" s="147"/>
    </row>
    <row r="5" spans="1:6" ht="21" customHeight="1" x14ac:dyDescent="0.25">
      <c r="A5" s="146"/>
      <c r="B5" s="146"/>
      <c r="C5" s="24" t="s">
        <v>27</v>
      </c>
      <c r="D5" s="24"/>
      <c r="E5" s="24"/>
      <c r="F5" s="24"/>
    </row>
    <row r="6" spans="1:6" ht="30.75" customHeight="1" x14ac:dyDescent="0.25">
      <c r="A6" s="24"/>
      <c r="B6" s="24"/>
      <c r="C6" s="144" t="s">
        <v>142</v>
      </c>
      <c r="D6" s="144"/>
      <c r="E6" s="144"/>
      <c r="F6" s="144"/>
    </row>
    <row r="7" spans="1:6" ht="3.75" customHeight="1" x14ac:dyDescent="0.25">
      <c r="A7" s="145"/>
      <c r="B7" s="145"/>
      <c r="C7" s="145"/>
      <c r="D7" s="145"/>
      <c r="E7" s="145"/>
      <c r="F7" s="145"/>
    </row>
    <row r="8" spans="1:6" ht="31.5" x14ac:dyDescent="0.25">
      <c r="A8" s="29" t="s">
        <v>3</v>
      </c>
      <c r="B8" s="29" t="s">
        <v>4</v>
      </c>
      <c r="C8" s="29" t="s">
        <v>5</v>
      </c>
      <c r="D8" s="29" t="s">
        <v>18</v>
      </c>
      <c r="E8" s="29" t="s">
        <v>17</v>
      </c>
      <c r="F8" s="29" t="s">
        <v>6</v>
      </c>
    </row>
    <row r="9" spans="1:6" ht="34.5" customHeight="1" x14ac:dyDescent="0.25">
      <c r="A9" s="87">
        <v>44895</v>
      </c>
      <c r="B9" s="73" t="s">
        <v>19</v>
      </c>
      <c r="C9" s="88" t="s">
        <v>20</v>
      </c>
      <c r="D9" s="89"/>
      <c r="E9" s="89">
        <v>175</v>
      </c>
      <c r="F9" s="31" t="s">
        <v>21</v>
      </c>
    </row>
    <row r="10" spans="1:6" ht="26.25" customHeight="1" x14ac:dyDescent="0.25">
      <c r="A10" s="2"/>
      <c r="B10" s="33"/>
      <c r="C10" s="2"/>
      <c r="D10" s="67"/>
      <c r="E10" s="56">
        <f>SUM(E9:E9)</f>
        <v>175</v>
      </c>
      <c r="F10" s="2"/>
    </row>
    <row r="11" spans="1:6" x14ac:dyDescent="0.25">
      <c r="B11" s="34"/>
      <c r="D11" s="35"/>
      <c r="E11" s="35"/>
    </row>
    <row r="12" spans="1:6" x14ac:dyDescent="0.25">
      <c r="B12" s="34"/>
      <c r="D12" s="35"/>
      <c r="E12" s="35"/>
    </row>
    <row r="13" spans="1:6" ht="21" customHeight="1" x14ac:dyDescent="0.25">
      <c r="A13" s="135" t="s">
        <v>16</v>
      </c>
      <c r="B13" s="135"/>
      <c r="C13" s="133" t="s">
        <v>28</v>
      </c>
      <c r="D13" s="133"/>
      <c r="E13" s="133"/>
      <c r="F13" s="54" t="s">
        <v>9</v>
      </c>
    </row>
    <row r="14" spans="1:6" ht="15.75" x14ac:dyDescent="0.25">
      <c r="A14" s="20"/>
      <c r="B14" s="28" t="s">
        <v>10</v>
      </c>
      <c r="C14" s="137" t="s">
        <v>29</v>
      </c>
      <c r="D14" s="137"/>
      <c r="E14" s="137"/>
      <c r="F14" s="28" t="s">
        <v>12</v>
      </c>
    </row>
    <row r="15" spans="1:6" ht="15.75" x14ac:dyDescent="0.25">
      <c r="A15" s="20"/>
      <c r="B15" s="28" t="s">
        <v>13</v>
      </c>
      <c r="C15" s="137" t="s">
        <v>30</v>
      </c>
      <c r="D15" s="137"/>
      <c r="E15" s="137"/>
      <c r="F15" s="28" t="s">
        <v>15</v>
      </c>
    </row>
    <row r="23" ht="32.25" customHeight="1" x14ac:dyDescent="0.25"/>
    <row r="24" ht="31.5" customHeight="1" x14ac:dyDescent="0.25"/>
    <row r="29" ht="28.5" customHeight="1" x14ac:dyDescent="0.25"/>
    <row r="56" spans="1:1" x14ac:dyDescent="0.25">
      <c r="A56" s="3"/>
    </row>
    <row r="73" ht="20.25" customHeight="1" x14ac:dyDescent="0.25"/>
    <row r="92" ht="28.5" customHeight="1" x14ac:dyDescent="0.25"/>
    <row r="125" spans="3:3" x14ac:dyDescent="0.25">
      <c r="C125" s="5"/>
    </row>
    <row r="126" spans="3:3" x14ac:dyDescent="0.25">
      <c r="C126" s="5"/>
    </row>
    <row r="127" spans="3:3" x14ac:dyDescent="0.25">
      <c r="C127" s="8"/>
    </row>
    <row r="128" spans="3:3" x14ac:dyDescent="0.25">
      <c r="C128" s="5"/>
    </row>
    <row r="129" spans="3:3" x14ac:dyDescent="0.25">
      <c r="C129" s="5"/>
    </row>
    <row r="130" spans="3:3" x14ac:dyDescent="0.25">
      <c r="C130" s="5"/>
    </row>
    <row r="131" spans="3:3" x14ac:dyDescent="0.25">
      <c r="C131" s="5"/>
    </row>
    <row r="132" spans="3:3" x14ac:dyDescent="0.25">
      <c r="C132" s="5"/>
    </row>
    <row r="133" spans="3:3" ht="24" customHeight="1" x14ac:dyDescent="0.25">
      <c r="C133" s="5"/>
    </row>
    <row r="134" spans="3:3" x14ac:dyDescent="0.25">
      <c r="C134" s="5"/>
    </row>
    <row r="135" spans="3:3" x14ac:dyDescent="0.25">
      <c r="C135" s="5"/>
    </row>
    <row r="136" spans="3:3" x14ac:dyDescent="0.25">
      <c r="C136" s="5"/>
    </row>
    <row r="137" spans="3:3" x14ac:dyDescent="0.25">
      <c r="C137" s="6"/>
    </row>
    <row r="138" spans="3:3" x14ac:dyDescent="0.25">
      <c r="C138" s="5"/>
    </row>
    <row r="139" spans="3:3" ht="17.25" customHeight="1" x14ac:dyDescent="0.25">
      <c r="C139" s="6"/>
    </row>
    <row r="140" spans="3:3" x14ac:dyDescent="0.25">
      <c r="C140" s="7"/>
    </row>
    <row r="141" spans="3:3" x14ac:dyDescent="0.25">
      <c r="C141" s="9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10"/>
      <c r="B200" s="2"/>
      <c r="C200" s="2"/>
      <c r="D200" s="2"/>
      <c r="E200" s="11"/>
      <c r="F200" s="15"/>
    </row>
    <row r="201" spans="1:6" x14ac:dyDescent="0.25">
      <c r="A201" s="10"/>
      <c r="B201" s="2"/>
      <c r="C201" s="2"/>
      <c r="D201" s="2"/>
      <c r="E201" s="11"/>
      <c r="F201" s="15"/>
    </row>
    <row r="202" spans="1:6" x14ac:dyDescent="0.25">
      <c r="A202" s="10"/>
      <c r="B202" s="2"/>
      <c r="C202" s="2"/>
      <c r="D202" s="2"/>
      <c r="E202" s="11"/>
      <c r="F202" s="15"/>
    </row>
    <row r="203" spans="1:6" x14ac:dyDescent="0.25">
      <c r="A203" s="10"/>
      <c r="B203" s="2"/>
      <c r="C203" s="2"/>
      <c r="D203" s="2"/>
      <c r="E203" s="11"/>
      <c r="F203" s="15"/>
    </row>
    <row r="204" spans="1:6" x14ac:dyDescent="0.25">
      <c r="A204" s="10"/>
      <c r="B204" s="2"/>
      <c r="C204" s="2"/>
      <c r="D204" s="2"/>
      <c r="E204" s="11"/>
      <c r="F204" s="15"/>
    </row>
    <row r="205" spans="1:6" x14ac:dyDescent="0.25">
      <c r="A205" s="10"/>
      <c r="B205" s="2"/>
      <c r="C205" s="2"/>
      <c r="D205" s="2"/>
      <c r="E205" s="11"/>
      <c r="F205" s="15"/>
    </row>
    <row r="206" spans="1:6" x14ac:dyDescent="0.25">
      <c r="A206" s="10"/>
      <c r="B206" s="2"/>
      <c r="C206" s="2"/>
      <c r="D206" s="2"/>
      <c r="E206" s="11"/>
      <c r="F206" s="15"/>
    </row>
    <row r="207" spans="1:6" x14ac:dyDescent="0.25">
      <c r="A207" s="10"/>
      <c r="B207" s="2"/>
      <c r="C207" s="2"/>
      <c r="D207" s="2"/>
      <c r="E207" s="11"/>
      <c r="F207" s="15"/>
    </row>
    <row r="208" spans="1:6" x14ac:dyDescent="0.25">
      <c r="A208" s="10"/>
      <c r="B208" s="2"/>
      <c r="C208" s="2"/>
      <c r="D208" s="2"/>
      <c r="E208" s="11"/>
      <c r="F208" s="15"/>
    </row>
    <row r="209" spans="1:6" x14ac:dyDescent="0.25">
      <c r="A209" s="10"/>
      <c r="B209" s="2"/>
      <c r="C209" s="2"/>
      <c r="D209" s="2"/>
      <c r="E209" s="11"/>
      <c r="F209" s="15"/>
    </row>
    <row r="210" spans="1:6" x14ac:dyDescent="0.25">
      <c r="A210" s="10"/>
      <c r="B210" s="2"/>
      <c r="C210" s="2"/>
      <c r="D210" s="2"/>
      <c r="E210" s="11"/>
      <c r="F210" s="15"/>
    </row>
    <row r="211" spans="1:6" x14ac:dyDescent="0.25">
      <c r="A211" s="10"/>
      <c r="B211" s="2"/>
      <c r="C211" s="2"/>
      <c r="D211" s="2"/>
      <c r="E211" s="11"/>
      <c r="F211" s="15"/>
    </row>
    <row r="212" spans="1:6" x14ac:dyDescent="0.25">
      <c r="A212" s="10"/>
      <c r="B212" s="2"/>
      <c r="C212" s="2"/>
      <c r="D212" s="2"/>
      <c r="E212" s="11"/>
      <c r="F212" s="15"/>
    </row>
    <row r="213" spans="1:6" x14ac:dyDescent="0.25">
      <c r="A213" s="10"/>
      <c r="B213" s="2"/>
      <c r="C213" s="2"/>
      <c r="D213" s="2"/>
      <c r="E213" s="11"/>
      <c r="F213" s="15"/>
    </row>
    <row r="214" spans="1:6" ht="15.75" thickBot="1" x14ac:dyDescent="0.3">
      <c r="A214" s="12"/>
      <c r="B214" s="13"/>
      <c r="C214" s="13"/>
      <c r="D214" s="13"/>
      <c r="E214" s="14"/>
      <c r="F214" s="16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</sheetData>
  <mergeCells count="12">
    <mergeCell ref="A5:B5"/>
    <mergeCell ref="A1:F1"/>
    <mergeCell ref="A3:F3"/>
    <mergeCell ref="A2:B2"/>
    <mergeCell ref="C2:E2"/>
    <mergeCell ref="A4:F4"/>
    <mergeCell ref="C15:E15"/>
    <mergeCell ref="C6:F6"/>
    <mergeCell ref="A7:F7"/>
    <mergeCell ref="A13:B13"/>
    <mergeCell ref="C13:E13"/>
    <mergeCell ref="C14:E14"/>
  </mergeCells>
  <pageMargins left="0.25" right="0.25" top="0.75" bottom="0.75" header="0.3" footer="0.3"/>
  <pageSetup paperSize="5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F29"/>
  <sheetViews>
    <sheetView workbookViewId="0">
      <selection activeCell="E14" sqref="E14"/>
    </sheetView>
  </sheetViews>
  <sheetFormatPr baseColWidth="10" defaultColWidth="11.42578125" defaultRowHeight="15" x14ac:dyDescent="0.25"/>
  <cols>
    <col min="1" max="1" width="16.28515625" customWidth="1"/>
    <col min="2" max="2" width="23.42578125" customWidth="1"/>
    <col min="3" max="3" width="37.42578125" customWidth="1"/>
    <col min="4" max="4" width="20.28515625" customWidth="1"/>
    <col min="5" max="5" width="18.140625" customWidth="1"/>
    <col min="6" max="6" width="54.42578125" customWidth="1"/>
  </cols>
  <sheetData>
    <row r="1" spans="1:6" ht="15.75" x14ac:dyDescent="0.25">
      <c r="A1" s="133"/>
      <c r="B1" s="133"/>
      <c r="C1" s="133"/>
      <c r="D1" s="133"/>
      <c r="E1" s="133"/>
      <c r="F1" s="133"/>
    </row>
    <row r="2" spans="1:6" ht="15.75" customHeight="1" x14ac:dyDescent="0.25">
      <c r="A2" s="135"/>
      <c r="B2" s="135"/>
      <c r="C2" s="133" t="s">
        <v>0</v>
      </c>
      <c r="D2" s="133"/>
      <c r="E2" s="133"/>
      <c r="F2" s="30"/>
    </row>
    <row r="3" spans="1:6" ht="15.75" x14ac:dyDescent="0.25">
      <c r="A3" s="135"/>
      <c r="B3" s="135"/>
      <c r="C3" s="133" t="s">
        <v>1</v>
      </c>
      <c r="D3" s="133"/>
      <c r="E3" s="133"/>
      <c r="F3" s="32"/>
    </row>
    <row r="4" spans="1:6" ht="15.75" customHeight="1" x14ac:dyDescent="0.25">
      <c r="A4" s="135"/>
      <c r="B4" s="135"/>
      <c r="C4" s="133" t="s">
        <v>2</v>
      </c>
      <c r="D4" s="133"/>
      <c r="E4" s="133"/>
      <c r="F4" s="32"/>
    </row>
    <row r="5" spans="1:6" ht="19.5" customHeight="1" x14ac:dyDescent="0.25">
      <c r="A5" s="135"/>
      <c r="B5" s="135"/>
      <c r="C5" s="133" t="s">
        <v>39</v>
      </c>
      <c r="D5" s="133"/>
      <c r="E5" s="133"/>
      <c r="F5" s="30"/>
    </row>
    <row r="6" spans="1:6" ht="19.5" customHeight="1" x14ac:dyDescent="0.25">
      <c r="A6" s="135"/>
      <c r="B6" s="135"/>
      <c r="C6" s="136" t="s">
        <v>149</v>
      </c>
      <c r="D6" s="136"/>
      <c r="E6" s="136"/>
      <c r="F6" s="26"/>
    </row>
    <row r="7" spans="1:6" ht="15.75" x14ac:dyDescent="0.25">
      <c r="A7" s="135"/>
      <c r="B7" s="135"/>
      <c r="C7" s="44"/>
      <c r="D7" s="44"/>
      <c r="E7" s="44"/>
      <c r="F7" s="26"/>
    </row>
    <row r="8" spans="1:6" ht="47.25" customHeight="1" x14ac:dyDescent="0.25">
      <c r="A8" s="29" t="s">
        <v>3</v>
      </c>
      <c r="B8" s="29" t="s">
        <v>4</v>
      </c>
      <c r="C8" s="29" t="s">
        <v>5</v>
      </c>
      <c r="D8" s="29" t="s">
        <v>18</v>
      </c>
      <c r="E8" s="29" t="s">
        <v>17</v>
      </c>
      <c r="F8" s="29" t="s">
        <v>6</v>
      </c>
    </row>
    <row r="9" spans="1:6" ht="27" customHeight="1" x14ac:dyDescent="0.25">
      <c r="A9" s="90">
        <v>44866</v>
      </c>
      <c r="B9" s="91" t="s">
        <v>58</v>
      </c>
      <c r="C9" s="74" t="s">
        <v>31</v>
      </c>
      <c r="D9" s="92">
        <v>54392.81</v>
      </c>
      <c r="E9" s="93"/>
      <c r="F9" s="74" t="s">
        <v>31</v>
      </c>
    </row>
    <row r="10" spans="1:6" ht="43.5" customHeight="1" x14ac:dyDescent="0.25">
      <c r="A10" s="90">
        <v>44867</v>
      </c>
      <c r="B10" s="91" t="s">
        <v>143</v>
      </c>
      <c r="C10" s="74" t="s">
        <v>31</v>
      </c>
      <c r="D10" s="94">
        <v>122219.6</v>
      </c>
      <c r="E10" s="93"/>
      <c r="F10" s="74" t="s">
        <v>31</v>
      </c>
    </row>
    <row r="11" spans="1:6" ht="40.5" customHeight="1" x14ac:dyDescent="0.25">
      <c r="A11" s="90">
        <v>44872</v>
      </c>
      <c r="B11" s="91" t="s">
        <v>56</v>
      </c>
      <c r="C11" s="74" t="s">
        <v>31</v>
      </c>
      <c r="D11" s="95">
        <v>25813.119999999999</v>
      </c>
      <c r="E11" s="93"/>
      <c r="F11" s="74" t="s">
        <v>31</v>
      </c>
    </row>
    <row r="12" spans="1:6" ht="39.75" customHeight="1" x14ac:dyDescent="0.25">
      <c r="A12" s="90">
        <v>44875</v>
      </c>
      <c r="B12" s="91" t="s">
        <v>57</v>
      </c>
      <c r="C12" s="74" t="s">
        <v>31</v>
      </c>
      <c r="D12" s="95">
        <v>160715.59</v>
      </c>
      <c r="E12" s="93"/>
      <c r="F12" s="74" t="s">
        <v>31</v>
      </c>
    </row>
    <row r="13" spans="1:6" ht="43.5" customHeight="1" x14ac:dyDescent="0.25">
      <c r="A13" s="90">
        <v>44876</v>
      </c>
      <c r="B13" s="91" t="s">
        <v>83</v>
      </c>
      <c r="C13" s="74" t="s">
        <v>31</v>
      </c>
      <c r="D13" s="95">
        <v>42741.56</v>
      </c>
      <c r="E13" s="93"/>
      <c r="F13" s="74" t="s">
        <v>31</v>
      </c>
    </row>
    <row r="14" spans="1:6" ht="35.25" customHeight="1" x14ac:dyDescent="0.25">
      <c r="A14" s="90">
        <v>44876</v>
      </c>
      <c r="B14" s="91" t="s">
        <v>144</v>
      </c>
      <c r="C14" s="74" t="s">
        <v>145</v>
      </c>
      <c r="D14" s="95"/>
      <c r="E14" s="97">
        <v>7250000</v>
      </c>
      <c r="F14" s="74" t="s">
        <v>145</v>
      </c>
    </row>
    <row r="15" spans="1:6" ht="41.25" customHeight="1" x14ac:dyDescent="0.25">
      <c r="A15" s="90">
        <v>44879</v>
      </c>
      <c r="B15" s="91" t="s">
        <v>58</v>
      </c>
      <c r="C15" s="74" t="s">
        <v>31</v>
      </c>
      <c r="D15" s="95">
        <v>33163.160000000003</v>
      </c>
      <c r="E15" s="93"/>
      <c r="F15" s="74" t="s">
        <v>31</v>
      </c>
    </row>
    <row r="16" spans="1:6" ht="39" customHeight="1" x14ac:dyDescent="0.25">
      <c r="A16" s="90">
        <v>44880</v>
      </c>
      <c r="B16" s="91" t="s">
        <v>85</v>
      </c>
      <c r="C16" s="74" t="s">
        <v>31</v>
      </c>
      <c r="D16" s="95">
        <v>225464.85</v>
      </c>
      <c r="E16" s="93"/>
      <c r="F16" s="74" t="s">
        <v>31</v>
      </c>
    </row>
    <row r="17" spans="1:6" ht="37.5" customHeight="1" x14ac:dyDescent="0.25">
      <c r="A17" s="90">
        <v>44882</v>
      </c>
      <c r="B17" s="91" t="s">
        <v>84</v>
      </c>
      <c r="C17" s="74" t="s">
        <v>31</v>
      </c>
      <c r="D17" s="95">
        <v>10968.75</v>
      </c>
      <c r="E17" s="93"/>
      <c r="F17" s="74" t="s">
        <v>31</v>
      </c>
    </row>
    <row r="18" spans="1:6" ht="39" customHeight="1" x14ac:dyDescent="0.25">
      <c r="A18" s="90">
        <v>44883</v>
      </c>
      <c r="B18" s="91" t="s">
        <v>58</v>
      </c>
      <c r="C18" s="74" t="s">
        <v>31</v>
      </c>
      <c r="D18" s="95">
        <v>74855.62</v>
      </c>
      <c r="E18" s="93"/>
      <c r="F18" s="74" t="s">
        <v>31</v>
      </c>
    </row>
    <row r="19" spans="1:6" ht="48.75" customHeight="1" x14ac:dyDescent="0.25">
      <c r="A19" s="90">
        <v>44886</v>
      </c>
      <c r="B19" s="91" t="s">
        <v>84</v>
      </c>
      <c r="C19" s="74" t="s">
        <v>31</v>
      </c>
      <c r="D19" s="95">
        <v>22425</v>
      </c>
      <c r="E19" s="93"/>
      <c r="F19" s="74" t="s">
        <v>31</v>
      </c>
    </row>
    <row r="20" spans="1:6" ht="45.75" customHeight="1" x14ac:dyDescent="0.25">
      <c r="A20" s="90">
        <v>44887</v>
      </c>
      <c r="B20" s="91" t="s">
        <v>146</v>
      </c>
      <c r="C20" s="74" t="s">
        <v>145</v>
      </c>
      <c r="D20" s="95"/>
      <c r="E20" s="97">
        <v>1066200</v>
      </c>
      <c r="F20" s="74" t="s">
        <v>145</v>
      </c>
    </row>
    <row r="21" spans="1:6" ht="39" customHeight="1" x14ac:dyDescent="0.25">
      <c r="A21" s="90">
        <v>44889</v>
      </c>
      <c r="B21" s="91" t="s">
        <v>147</v>
      </c>
      <c r="C21" s="74" t="s">
        <v>31</v>
      </c>
      <c r="D21" s="95">
        <v>7312.5</v>
      </c>
      <c r="E21" s="93"/>
      <c r="F21" s="74" t="s">
        <v>31</v>
      </c>
    </row>
    <row r="22" spans="1:6" ht="46.5" customHeight="1" x14ac:dyDescent="0.25">
      <c r="A22" s="96">
        <v>44893</v>
      </c>
      <c r="B22" s="91" t="s">
        <v>148</v>
      </c>
      <c r="C22" s="74" t="s">
        <v>31</v>
      </c>
      <c r="D22" s="94">
        <v>7312.5</v>
      </c>
      <c r="E22" s="93"/>
      <c r="F22" s="74" t="s">
        <v>31</v>
      </c>
    </row>
    <row r="23" spans="1:6" ht="45" customHeight="1" x14ac:dyDescent="0.25">
      <c r="A23" s="96">
        <v>44895</v>
      </c>
      <c r="B23" s="91" t="s">
        <v>84</v>
      </c>
      <c r="C23" s="74" t="s">
        <v>31</v>
      </c>
      <c r="D23" s="94">
        <v>135526.95000000001</v>
      </c>
      <c r="E23" s="93"/>
      <c r="F23" s="74" t="s">
        <v>31</v>
      </c>
    </row>
    <row r="24" spans="1:6" ht="35.25" customHeight="1" x14ac:dyDescent="0.25">
      <c r="A24" s="96">
        <v>44895</v>
      </c>
      <c r="B24" s="91" t="s">
        <v>19</v>
      </c>
      <c r="C24" s="31" t="s">
        <v>71</v>
      </c>
      <c r="D24" s="94"/>
      <c r="E24" s="97">
        <v>175</v>
      </c>
      <c r="F24" s="74" t="s">
        <v>72</v>
      </c>
    </row>
    <row r="25" spans="1:6" ht="45" customHeight="1" x14ac:dyDescent="0.3">
      <c r="A25" s="53"/>
      <c r="B25" s="31"/>
      <c r="C25" s="68" t="s">
        <v>73</v>
      </c>
      <c r="D25" s="98">
        <f>SUM(D9:D24)</f>
        <v>922912.01</v>
      </c>
      <c r="E25" s="99">
        <f>SUM(E9:E24)</f>
        <v>8316375</v>
      </c>
      <c r="F25" s="31"/>
    </row>
    <row r="26" spans="1:6" ht="46.5" customHeight="1" x14ac:dyDescent="0.25"/>
    <row r="27" spans="1:6" ht="15.75" x14ac:dyDescent="0.25">
      <c r="A27" s="24" t="s">
        <v>59</v>
      </c>
      <c r="B27" s="24"/>
      <c r="C27" s="25"/>
      <c r="D27" s="54" t="s">
        <v>60</v>
      </c>
      <c r="E27" s="54"/>
      <c r="F27" s="54" t="s">
        <v>9</v>
      </c>
    </row>
    <row r="28" spans="1:6" ht="15.75" x14ac:dyDescent="0.25">
      <c r="A28" s="38"/>
      <c r="B28" s="38" t="s">
        <v>61</v>
      </c>
      <c r="C28" s="25"/>
      <c r="D28" s="38" t="s">
        <v>62</v>
      </c>
      <c r="E28" s="38"/>
      <c r="F28" s="38" t="s">
        <v>25</v>
      </c>
    </row>
    <row r="29" spans="1:6" ht="15.75" x14ac:dyDescent="0.25">
      <c r="A29" s="38"/>
      <c r="B29" s="38" t="s">
        <v>63</v>
      </c>
      <c r="C29" s="38"/>
      <c r="D29" s="38" t="s">
        <v>64</v>
      </c>
      <c r="E29" s="38"/>
      <c r="F29" s="38" t="s">
        <v>65</v>
      </c>
    </row>
  </sheetData>
  <mergeCells count="7">
    <mergeCell ref="A1:F1"/>
    <mergeCell ref="A2:B7"/>
    <mergeCell ref="C2:E2"/>
    <mergeCell ref="C3:E3"/>
    <mergeCell ref="C4:E4"/>
    <mergeCell ref="C5:E5"/>
    <mergeCell ref="C6:E6"/>
  </mergeCells>
  <pageMargins left="0.25" right="0.25" top="0.75" bottom="0.75" header="0.3" footer="0.3"/>
  <pageSetup paperSize="5" scale="92" fitToHeight="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2:G267"/>
  <sheetViews>
    <sheetView topLeftCell="A4" zoomScaleSheetLayoutView="100" workbookViewId="0">
      <selection activeCell="H14" sqref="H14"/>
    </sheetView>
  </sheetViews>
  <sheetFormatPr baseColWidth="10" defaultColWidth="11.42578125" defaultRowHeight="15" x14ac:dyDescent="0.25"/>
  <cols>
    <col min="1" max="1" width="19.140625" customWidth="1"/>
    <col min="2" max="2" width="14.140625" customWidth="1"/>
    <col min="3" max="3" width="38.140625" customWidth="1"/>
    <col min="4" max="4" width="14.140625" customWidth="1"/>
    <col min="5" max="5" width="18.28515625" customWidth="1"/>
    <col min="6" max="6" width="47.42578125" customWidth="1"/>
  </cols>
  <sheetData>
    <row r="2" spans="1:6" ht="15" customHeight="1" x14ac:dyDescent="0.25"/>
    <row r="3" spans="1:6" ht="15" customHeight="1" x14ac:dyDescent="0.25">
      <c r="A3" s="133"/>
      <c r="B3" s="133"/>
      <c r="C3" s="133"/>
      <c r="D3" s="133"/>
      <c r="E3" s="133"/>
      <c r="F3" s="133"/>
    </row>
    <row r="4" spans="1:6" ht="15" customHeight="1" x14ac:dyDescent="0.25">
      <c r="A4" s="135"/>
      <c r="B4" s="135"/>
      <c r="C4" s="149" t="s">
        <v>41</v>
      </c>
      <c r="D4" s="149"/>
      <c r="E4" s="149"/>
      <c r="F4" s="26"/>
    </row>
    <row r="5" spans="1:6" ht="15" customHeight="1" x14ac:dyDescent="0.25">
      <c r="A5" s="150" t="s">
        <v>46</v>
      </c>
      <c r="B5" s="150"/>
      <c r="C5" s="150"/>
      <c r="D5" s="150"/>
      <c r="E5" s="150"/>
      <c r="F5" s="150"/>
    </row>
    <row r="6" spans="1:6" ht="15" customHeight="1" x14ac:dyDescent="0.25">
      <c r="A6" s="151" t="s">
        <v>47</v>
      </c>
      <c r="B6" s="151"/>
      <c r="C6" s="151"/>
      <c r="D6" s="151"/>
      <c r="E6" s="151"/>
      <c r="F6" s="151"/>
    </row>
    <row r="7" spans="1:6" ht="15" customHeight="1" x14ac:dyDescent="0.25">
      <c r="A7" s="146"/>
      <c r="B7" s="146"/>
      <c r="C7" s="24" t="s">
        <v>48</v>
      </c>
      <c r="D7" s="24"/>
      <c r="E7" s="24"/>
      <c r="F7" s="24"/>
    </row>
    <row r="8" spans="1:6" ht="26.25" customHeight="1" x14ac:dyDescent="0.25">
      <c r="A8" s="145" t="s">
        <v>150</v>
      </c>
      <c r="B8" s="145"/>
      <c r="C8" s="145"/>
      <c r="D8" s="145"/>
      <c r="E8" s="145"/>
      <c r="F8" s="145"/>
    </row>
    <row r="9" spans="1:6" ht="15.75" x14ac:dyDescent="0.25">
      <c r="A9" s="29" t="s">
        <v>3</v>
      </c>
      <c r="B9" s="29" t="s">
        <v>4</v>
      </c>
      <c r="C9" s="29" t="s">
        <v>5</v>
      </c>
      <c r="D9" s="29" t="s">
        <v>17</v>
      </c>
      <c r="E9" s="29" t="s">
        <v>18</v>
      </c>
      <c r="F9" s="29" t="s">
        <v>6</v>
      </c>
    </row>
    <row r="10" spans="1:6" ht="30" customHeight="1" x14ac:dyDescent="0.25">
      <c r="A10" s="46">
        <v>44895</v>
      </c>
      <c r="B10" s="21">
        <v>9990002</v>
      </c>
      <c r="C10" s="21" t="s">
        <v>40</v>
      </c>
      <c r="D10" s="48"/>
      <c r="E10" s="48">
        <v>175</v>
      </c>
      <c r="F10" s="36" t="s">
        <v>42</v>
      </c>
    </row>
    <row r="11" spans="1:6" ht="29.25" customHeight="1" x14ac:dyDescent="0.25">
      <c r="A11" s="46">
        <v>44895</v>
      </c>
      <c r="B11" s="21">
        <v>9990002</v>
      </c>
      <c r="C11" s="21" t="s">
        <v>7</v>
      </c>
      <c r="D11" s="48"/>
      <c r="E11" s="48">
        <v>150</v>
      </c>
      <c r="F11" s="36" t="s">
        <v>42</v>
      </c>
    </row>
    <row r="12" spans="1:6" ht="30.75" customHeight="1" x14ac:dyDescent="0.25">
      <c r="A12" s="2"/>
      <c r="B12" s="49"/>
      <c r="C12" s="4"/>
      <c r="D12" s="67"/>
      <c r="E12" s="56">
        <f>SUM(E10:E11)</f>
        <v>325</v>
      </c>
      <c r="F12" s="2"/>
    </row>
    <row r="13" spans="1:6" ht="31.5" customHeight="1" x14ac:dyDescent="0.25">
      <c r="B13" s="34"/>
      <c r="D13" s="35"/>
      <c r="E13" s="35"/>
    </row>
    <row r="14" spans="1:6" ht="34.5" customHeight="1" x14ac:dyDescent="0.25">
      <c r="A14" s="148" t="s">
        <v>43</v>
      </c>
      <c r="B14" s="148"/>
      <c r="C14" s="131" t="s">
        <v>28</v>
      </c>
      <c r="D14" s="131"/>
      <c r="E14" s="131"/>
      <c r="F14" s="50" t="s">
        <v>9</v>
      </c>
    </row>
    <row r="15" spans="1:6" ht="15" customHeight="1" x14ac:dyDescent="0.25">
      <c r="A15" s="52" t="s">
        <v>44</v>
      </c>
      <c r="B15" s="52"/>
      <c r="C15" s="132" t="s">
        <v>29</v>
      </c>
      <c r="D15" s="132"/>
      <c r="E15" s="132"/>
      <c r="F15" s="51" t="s">
        <v>12</v>
      </c>
    </row>
    <row r="16" spans="1:6" x14ac:dyDescent="0.25">
      <c r="A16" s="52" t="s">
        <v>45</v>
      </c>
      <c r="B16" s="52"/>
      <c r="C16" s="132" t="s">
        <v>30</v>
      </c>
      <c r="D16" s="132"/>
      <c r="E16" s="132"/>
      <c r="F16" s="51" t="s">
        <v>15</v>
      </c>
    </row>
    <row r="17" spans="1:7" ht="15.75" x14ac:dyDescent="0.25">
      <c r="A17" s="37"/>
      <c r="B17" s="38"/>
      <c r="C17" s="39"/>
      <c r="D17" s="40"/>
      <c r="E17" s="41"/>
      <c r="F17" s="38"/>
    </row>
    <row r="18" spans="1:7" ht="15.75" x14ac:dyDescent="0.25">
      <c r="A18" s="37"/>
      <c r="B18" s="38"/>
      <c r="C18" s="39"/>
      <c r="D18" s="42"/>
      <c r="E18" s="41"/>
      <c r="F18" s="38"/>
    </row>
    <row r="19" spans="1:7" x14ac:dyDescent="0.25">
      <c r="B19" s="19"/>
    </row>
    <row r="20" spans="1:7" x14ac:dyDescent="0.25">
      <c r="B20" s="19"/>
    </row>
    <row r="21" spans="1:7" ht="15.75" x14ac:dyDescent="0.25">
      <c r="A21" s="135"/>
      <c r="B21" s="135"/>
      <c r="C21" s="26"/>
      <c r="D21" s="133"/>
      <c r="E21" s="133"/>
      <c r="F21" s="135"/>
      <c r="G21" s="135"/>
    </row>
    <row r="22" spans="1:7" ht="17.25" customHeight="1" x14ac:dyDescent="0.25">
      <c r="A22" s="20"/>
      <c r="B22" s="28"/>
      <c r="C22" s="27"/>
      <c r="D22" s="137"/>
      <c r="E22" s="137"/>
      <c r="F22" s="137"/>
      <c r="G22" s="137"/>
    </row>
    <row r="23" spans="1:7" ht="15.75" x14ac:dyDescent="0.25">
      <c r="A23" s="20"/>
      <c r="B23" s="28"/>
      <c r="C23" s="43"/>
      <c r="D23" s="137"/>
      <c r="E23" s="137"/>
      <c r="F23" s="137"/>
      <c r="G23" s="137"/>
    </row>
    <row r="24" spans="1:7" ht="15.75" x14ac:dyDescent="0.25">
      <c r="A24" s="20"/>
      <c r="B24" s="22"/>
      <c r="C24" s="20"/>
      <c r="D24" s="23"/>
      <c r="E24" s="23"/>
      <c r="F24" s="20"/>
    </row>
    <row r="34" ht="33.75" customHeight="1" x14ac:dyDescent="0.25"/>
    <row r="237" ht="33.75" customHeight="1" x14ac:dyDescent="0.25"/>
    <row r="238" ht="42.75" customHeight="1" x14ac:dyDescent="0.25"/>
    <row r="262" spans="1:6" x14ac:dyDescent="0.25">
      <c r="A262" s="17"/>
      <c r="B262" s="17"/>
      <c r="C262" s="17"/>
      <c r="D262" s="18"/>
      <c r="E262" s="17"/>
      <c r="F262" s="17"/>
    </row>
    <row r="263" spans="1:6" x14ac:dyDescent="0.25">
      <c r="D263" s="8"/>
    </row>
    <row r="264" spans="1:6" x14ac:dyDescent="0.25">
      <c r="D264" s="8"/>
    </row>
    <row r="265" spans="1:6" x14ac:dyDescent="0.25">
      <c r="D265" s="8"/>
    </row>
    <row r="266" spans="1:6" x14ac:dyDescent="0.25">
      <c r="D266" s="8"/>
    </row>
    <row r="267" spans="1:6" x14ac:dyDescent="0.25">
      <c r="D267" s="8"/>
    </row>
  </sheetData>
  <mergeCells count="18">
    <mergeCell ref="A7:B7"/>
    <mergeCell ref="A3:F3"/>
    <mergeCell ref="A4:B4"/>
    <mergeCell ref="C4:E4"/>
    <mergeCell ref="A5:F5"/>
    <mergeCell ref="A6:F6"/>
    <mergeCell ref="D23:E23"/>
    <mergeCell ref="F23:G23"/>
    <mergeCell ref="A21:B21"/>
    <mergeCell ref="D21:E21"/>
    <mergeCell ref="F21:G21"/>
    <mergeCell ref="D22:E22"/>
    <mergeCell ref="F22:G22"/>
    <mergeCell ref="A8:F8"/>
    <mergeCell ref="A14:B14"/>
    <mergeCell ref="C14:E14"/>
    <mergeCell ref="C15:E15"/>
    <mergeCell ref="C16:E16"/>
  </mergeCells>
  <pageMargins left="0.7" right="0.7" top="0.75" bottom="0.75" header="0.3" footer="0.3"/>
  <pageSetup paperSize="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 RECEPTORA</vt:lpstr>
      <vt:lpstr>EMITIR</vt:lpstr>
      <vt:lpstr>NOMINA</vt:lpstr>
      <vt:lpstr>REST.BILLINI</vt:lpstr>
      <vt:lpstr>OPERATIVA DE LOS RECURSOS DIREC</vt:lpstr>
      <vt:lpstr>CUENTA ESPECIAL</vt:lpstr>
      <vt:lpstr>'CUENTA ESPECIAL'!Área_de_impresión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YOCASTA JAQUEZ</dc:creator>
  <cp:lastModifiedBy>arbatista</cp:lastModifiedBy>
  <cp:lastPrinted>2022-02-07T13:11:07Z</cp:lastPrinted>
  <dcterms:created xsi:type="dcterms:W3CDTF">2021-02-08T14:47:03Z</dcterms:created>
  <dcterms:modified xsi:type="dcterms:W3CDTF">2022-12-09T19:51:17Z</dcterms:modified>
</cp:coreProperties>
</file>