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batista\Desktop\CUENTAS PARA NATALY\CARPETA DE ENVIO A ACCESO A LA INFORMACION AÑO 2022\"/>
    </mc:Choice>
  </mc:AlternateContent>
  <xr:revisionPtr revIDLastSave="0" documentId="13_ncr:1_{70609244-26B1-482A-BDE7-8E0D83736BE3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</sheets>
  <definedNames>
    <definedName name="_xlnm.Print_Area" localSheetId="5">'CUENTA ESPECIAL'!$A$1:$D$148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2" l="1"/>
  <c r="D24" i="12"/>
  <c r="E13" i="6" l="1"/>
  <c r="D13" i="6"/>
  <c r="D41" i="2" l="1"/>
  <c r="E41" i="2"/>
  <c r="E10" i="7" l="1"/>
  <c r="E12" i="9"/>
  <c r="E12" i="4" l="1"/>
</calcChain>
</file>

<file path=xl/sharedStrings.xml><?xml version="1.0" encoding="utf-8"?>
<sst xmlns="http://schemas.openxmlformats.org/spreadsheetml/2006/main" count="251" uniqueCount="134">
  <si>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</si>
  <si>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</si>
  <si>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</si>
  <si>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</si>
  <si>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</si>
  <si>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</si>
  <si>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</si>
  <si>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CARGOS BANCARIOS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</si>
  <si>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</si>
  <si>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</si>
  <si>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</si>
  <si>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</si>
  <si>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</si>
  <si>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</si>
  <si>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</si>
  <si>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</si>
  <si>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 xml:space="preserve">                  Arianny C.Batista de Duran</t>
  </si>
  <si>
    <t>EGRESOS</t>
  </si>
  <si>
    <t>INGRESOS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</si>
  <si>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</si>
  <si>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</si>
  <si>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</si>
  <si>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</si>
  <si>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</si>
  <si>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</si>
  <si>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Autorizado: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</si>
  <si>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</si>
  <si>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</si>
  <si>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</si>
  <si>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</si>
  <si>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</si>
  <si>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</si>
  <si>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</si>
  <si>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</si>
  <si>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</si>
  <si>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Arianny C. Batista de Duran</t>
  </si>
  <si>
    <t xml:space="preserve">     Preparado:</t>
  </si>
  <si>
    <t xml:space="preserve">   Encargada Tesoreria</t>
  </si>
  <si>
    <t xml:space="preserve">                                       BANCO DE RESERVAS CUENTA NOMINA NO. 010-500174-0       </t>
  </si>
  <si>
    <t>BANCO DE  RESERVAS CUENTA OPERATIVA  No. 010-241187-5</t>
  </si>
  <si>
    <t>COMISION POR MANEJO DE CTA.</t>
  </si>
  <si>
    <t xml:space="preserve">                                                                            ADMINISTRACION DE LA LOTERIA NACIONAL</t>
  </si>
  <si>
    <t xml:space="preserve"> COMISION POR CTA.</t>
  </si>
  <si>
    <t>COMISION POR  BANCO</t>
  </si>
  <si>
    <t xml:space="preserve"> Arianny C.Batista de Durán</t>
  </si>
  <si>
    <t xml:space="preserve">              Preparado:</t>
  </si>
  <si>
    <t xml:space="preserve">       Encargada Tesoreria</t>
  </si>
  <si>
    <t xml:space="preserve">                                                                                                                                                                                       MINISTERIO DE HACIENDA</t>
  </si>
  <si>
    <t xml:space="preserve">                                                                                                                                                                           ESTADO DE INGRESOS Y EGRESOS</t>
  </si>
  <si>
    <t xml:space="preserve">                                    BANCO DE RESERVAS CUENTA CTA.ESPECIAL No.010-500009-4</t>
  </si>
  <si>
    <t>NULO</t>
  </si>
  <si>
    <t>EDWARD ADONIS DIAZ CASTRO</t>
  </si>
  <si>
    <t>COMISION0.015% POR EMISION  DE CK. Y PAGO DE TRASFERENCIA</t>
  </si>
  <si>
    <t xml:space="preserve"> PAGO DE COMISION0.015% POR EMISION  DE CK. Y PAGO DE TRASFERENCIA</t>
  </si>
  <si>
    <t>COMISION Y CARGOS BANCARIOS</t>
  </si>
  <si>
    <t>PAGO COMISION Y CARGOS BANCARIOS</t>
  </si>
  <si>
    <t>TOTAL:</t>
  </si>
  <si>
    <t xml:space="preserve">                       BANCO DE RESERVAS CUENTA ESPECIAL RECEPTORA NO.011-002340-4</t>
  </si>
  <si>
    <t>4524000000079</t>
  </si>
  <si>
    <t>4524000000081</t>
  </si>
  <si>
    <t>4524000000080</t>
  </si>
  <si>
    <t xml:space="preserve">                          Arianny C.Batista de Durán</t>
  </si>
  <si>
    <t xml:space="preserve">                 Gizel Rivera Soto</t>
  </si>
  <si>
    <t xml:space="preserve"> Preparado: </t>
  </si>
  <si>
    <t xml:space="preserve">                 Revisado: </t>
  </si>
  <si>
    <t xml:space="preserve"> Encargada Tesoreria </t>
  </si>
  <si>
    <t xml:space="preserve">                  Encargada Contabilidad </t>
  </si>
  <si>
    <t xml:space="preserve"> Directora Financiera </t>
  </si>
  <si>
    <t xml:space="preserve">                                                               MINISTERIO DE HACIENDA</t>
  </si>
  <si>
    <t xml:space="preserve">                                                                 ESTADO DE INGRESOS Y EGRESOS</t>
  </si>
  <si>
    <t xml:space="preserve">      BANCO DE RESERVAS CUENTA EMITIR NO. 010-241449-1</t>
  </si>
  <si>
    <t>SONJA ELIZABETH PEREZ MARTINEZ</t>
  </si>
  <si>
    <t>FELIX MIGUEL CEBALLO NUñEZ</t>
  </si>
  <si>
    <t>ROBERT ASMAR FELIX ROMERO</t>
  </si>
  <si>
    <t>TRANSF. PROPIA TUBANCOEM</t>
  </si>
  <si>
    <t>COMISION DE BANCO</t>
  </si>
  <si>
    <t>COMISION POR BANCO</t>
  </si>
  <si>
    <t>Total:</t>
  </si>
  <si>
    <t xml:space="preserve">                    Arianny C.Batista de Durán</t>
  </si>
  <si>
    <t xml:space="preserve">    CORRESPONDIENTE AL 01/10/2022 AL 31/10/2022</t>
  </si>
  <si>
    <t xml:space="preserve">CRISTIN PAOLA RAMOS </t>
  </si>
  <si>
    <t>FELIX MIGUEL CEBALLO NUÑEZ</t>
  </si>
  <si>
    <t>JESUS CASTRO MARTE</t>
  </si>
  <si>
    <t>ANYELA MARIA DE LOS SANTOS SANTANA</t>
  </si>
  <si>
    <t>TRANSFERENCIA</t>
  </si>
  <si>
    <t>SERVICIOS EMPRESARIALES CANAAN</t>
  </si>
  <si>
    <t>CELESTE JOSEFINA BATLLE BUENO</t>
  </si>
  <si>
    <t>LUIS MANUEL MOTA VASQUEZ</t>
  </si>
  <si>
    <t>JUAN EDUARDO SANCHEZ FERNANDEZ</t>
  </si>
  <si>
    <t>LASMY YSMARLIN REYES FERRER</t>
  </si>
  <si>
    <t xml:space="preserve">VICTOR ALEXI ABREU CAMPO </t>
  </si>
  <si>
    <t>PRODUCCIONES VIDEO SRL</t>
  </si>
  <si>
    <t>SERVICIOS INFORMATIVOS NACIONALES NOTICIAS SIN</t>
  </si>
  <si>
    <t>JUNIOR MANUEL GERONIMO MORGAN</t>
  </si>
  <si>
    <t>JOCELIN RAFAELA TAVERAS CASTILLO</t>
  </si>
  <si>
    <t>PAGO DE MANUTENCION(LEY 136-03),EL CUAL SE LE DESCUENTA AL SR, ROBERT ASMAR FELIZ ROMERO EMPL. DE LA DIR. DE DESARROLLO Y ASIST. SOCIAL DE ESTA INSTIT. CORRESP. AL MES DE SEPTIEMBRE 2022.</t>
  </si>
  <si>
    <t>PAGO MANUTENCION LEY 136-03 LA CUAL SE LE DESCUENTA AL SR. DWARDO ADONIS DIAZ CASTRO . CED00001-1491059-9 EMPLEADO  DE ESTA INST.EN LA NOMINA TRAMITE DE PENSION SEPTIEMBRE 2022</t>
  </si>
  <si>
    <t>PAGO GANADOR EN EL SORTEO NO. 4307, EN CONMEM DEL DIA DE LA MADRES, CON EL BILLETE NO.1048879, EL CUAL COINCIDE CON LOS ULTIMOS 5 DIGITOS DEL PRIMER PREMIO.Y SE DESCONT. EL 25% SEGUN DA/0665/22.</t>
  </si>
  <si>
    <t>PAGO POR OFRENDA, POR OFICIAR LA MISA DEL 140 ANIVERSARIO DE LA LOTERIA NACIONAL. A CELEBRARSE EL 24/10/2022EN EL SALON PADRE BILLINI, SEGUN DA/0668/22.</t>
  </si>
  <si>
    <t>REPOSICION DE FONDO DE CAJA CHICA DEL PLAN SOCIAL DE BILLETEROS CON RECIBOS DEL NO, 00146 AL 00186, SEGUN DA/0663/22 Y DOC ANEXOS.</t>
  </si>
  <si>
    <t>PAGO DGII TU BANCO</t>
  </si>
  <si>
    <t>ADQ. DE 600 GLNES DE GASOIL. PARA SER UTILIZADOS EN LA PLANTA DE EMERGENCIA Y LAS PLANATAS DE LOS SORTEOS, 6TO. PAGO DE LA COMPRA TOTAL DE 4,000 GALONES.</t>
  </si>
  <si>
    <t>PAGO CORRESP. AL MES DE OCTUBRE 2022.NOMINA EMPLEADOS FIJOS /DIVISION DE ALMACEN.</t>
  </si>
  <si>
    <t>PAGO CORRESP. AL MES DE OCT. 2022.NOMINA TRAMITE DE PENSION /DPTO. RELACIONES PUBLICAS Y COMUNICACIONES</t>
  </si>
  <si>
    <t>PAGO AL GANADOR EN EL SORTEO NO. 4324, EN CONMEMORACION AL DIA DE LAS MERCEDES, CON EL BILLETE NO.0703873, EL CUAL COINCIDE CON LOS ULTIMOS 5 DIGITOS DEL PRIMER PREMIO. SEGUN DA/0682/22.</t>
  </si>
  <si>
    <t>REPOSICION DE FONDO AL CAJERO PAGADOR DE LA INST. PERTENECIENTE A LA DIVISION DE CAJA GENERAL. CORRESP. A 204 FACT. DE BILLETES DEL  RF.2675 AL 2878  SEGUN DA/0686/22 Y DOC ANEXOS.</t>
  </si>
  <si>
    <t>TRANSFERENCIA PROPIA TU BANCO</t>
  </si>
  <si>
    <t>PAGO DE  BENEFICIOS LABORALES CORRESP. A VACACIONES DEL EMPLEADO DESVINCULADO CUYO MONTO ASCIENDE A RD$27,411.17 MENOS RD$3,950.00 POR ADQ. DE BILLETES DE LOS SORTEOS 4209 Y 4212, SEGUN DA/0678/22.</t>
  </si>
  <si>
    <t>PAGO DE  BENEFICIOS LABORALES CORRESP. A VACACIONES DEL EMPLEADO DESVINCULADO CUYO MONTO ASCIENDE A RD$73,834.79 MENOS RD$62,410.00 POR PRESTAMO EMPLEADO FELIZ SEGUN DA/0680/22.</t>
  </si>
  <si>
    <t>REPOSICION DE FONDO PARA PAGOS DE LOS NOTARIOS PUBLICOS QUE ASISTEN A LOS SORTEOS DIARIOS DE LA INST.(TARDE Y NOCHE),CORRESPON. AL PERIODO DEL 20 DE SEPT. AL 12 DE OCT.2022 SEGUN DA/0689/22 Y DOC ANEXOS.</t>
  </si>
  <si>
    <t>ADQ.DE SERVICIO DE PUBLICIDAD EN PAGINA WEB WWW.NOTICIAS.COM PARA SER UTILIZADOS EN EL SORTEO EXTRAORDINARIO DE NAVIDAD, SEGUN DA/0698/22</t>
  </si>
  <si>
    <t>PAGO AL GANADOR EN EL SORTEO NO. 4327, EN CELEBRACION AL DIA DE LA ALIMENTACION, CON EL BILLETE NO.1497766, EL CUAL COINCIDE CON LOS ULTIMOS 5 DIGITOS DEL PRIMER PREMIO MAYOR. SEGUN DA/0695/22.</t>
  </si>
  <si>
    <t>APERTURA DE FONDO ESPECIAL REPONIBLE SUJETO A LIQUIDACION PARA SER UTILIZ. EN LOS IMPREVISTOS RELAATIVOS AL SORTEO EXTRAORD. DE NAVIDAD 2022, SEGUN DA/0697/2022.</t>
  </si>
  <si>
    <t>PAGO DE MANUTENCION(LEY 136-03), EL CUAL SE LE DESC. AL SR. EDWARD ADONIS DIAZ CASTRO, EMPLEAD. DE ESTA INST. CORRESP. AL MES DE OCTUBRE 2022. SEGUN DA/0704/2022</t>
  </si>
  <si>
    <t>PAGO DE MANUTENCION(LEY 136-03),EL CUAL SE LE DESCUENTA AL SR, ROBERT ASMAR FELIZ ROMERO EMPL. DE LA DIR. DE DESARROLLO Y ASIST. SOCIAL DE ESTA INSTIT. CORRESP. AL MES DE OCTUBRE 2022. SEGUN DA/0712/2022.</t>
  </si>
  <si>
    <t>PAGO DE  BENEFICIOS LABORALES CORRESP. A VACACIONES DEL EMPLEADO DESVINCULADO DE ACUERDO CON LA LEY 41-08 DE FUNCION PUBLICA EN SUST. DEL DA/0089/22.</t>
  </si>
  <si>
    <t xml:space="preserve">                                                                CORRESPONDIENTE AL 01/10/2022 AL 31/10/2022</t>
  </si>
  <si>
    <t>REINTEGRO DE CHEQUES</t>
  </si>
  <si>
    <t>REINTEGRO DE (4) CHEQUES</t>
  </si>
  <si>
    <t xml:space="preserve">                Arianny C.Batista de Durán</t>
  </si>
  <si>
    <t xml:space="preserve">                           CORRESPONDIENTE AL 01/10/2022 AL 31/10/2022</t>
  </si>
  <si>
    <t>4524000000083</t>
  </si>
  <si>
    <t>4524000000061</t>
  </si>
  <si>
    <t>452400000004</t>
  </si>
  <si>
    <t>4524000000084</t>
  </si>
  <si>
    <t>4524000000082</t>
  </si>
  <si>
    <t xml:space="preserve">4524000000083 </t>
  </si>
  <si>
    <t>28368049204</t>
  </si>
  <si>
    <t>4524000000085</t>
  </si>
  <si>
    <t>28435540779</t>
  </si>
  <si>
    <t>CORRESPONDIENTE AL 01/10/2022 AL 31/10/2022</t>
  </si>
  <si>
    <t>TRANSF.EM TRANS. FONDOS PROPIOS OFIC.</t>
  </si>
  <si>
    <t xml:space="preserve">                                                                         CORRESPONDIENTE AL 01/10/2022 AL 31/10/2022</t>
  </si>
  <si>
    <t xml:space="preserve">                                                       CORRESPONDIENTE AL 01/10/2022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</si>
</sst>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6" fillId="0" borderId="0" xfId="0" applyFont="1"/>
    <xf numFmtId="43" fontId="26" fillId="0" borderId="0" xfId="1" applyFont="1"/>
    <xf numFmtId="43" fontId="0" fillId="0" borderId="0" xfId="1" applyFont="1" applyBorder="1"/>
    <xf numFmtId="0" fontId="5" fillId="0" borderId="0" xfId="0" applyFont="1" applyBorder="1"/>
    <xf numFmtId="0" fontId="0" fillId="0" borderId="1" xfId="0" applyFont="1" applyBorder="1"/>
    <xf numFmtId="0" fontId="25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25" fillId="0" borderId="0" xfId="0" applyFont="1"/>
    <xf numFmtId="0" fontId="3" fillId="0" borderId="0" xfId="0" applyFont="1" applyBorder="1" applyAlignment="1"/>
    <xf numFmtId="44" fontId="25" fillId="0" borderId="0" xfId="0" applyNumberFormat="1" applyFont="1" applyBorder="1" applyAlignment="1"/>
    <xf numFmtId="44" fontId="2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8" fillId="2" borderId="1" xfId="0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2" fillId="0" borderId="0" xfId="0" applyNumberFormat="1" applyFont="1" applyBorder="1"/>
    <xf numFmtId="0" fontId="27" fillId="2" borderId="1" xfId="0" applyFont="1" applyFill="1" applyBorder="1" applyAlignment="1">
      <alignment horizontal="center"/>
    </xf>
    <xf numFmtId="0" fontId="5" fillId="0" borderId="0" xfId="0" applyFont="1"/>
    <xf numFmtId="164" fontId="7" fillId="2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4" fontId="3" fillId="2" borderId="0" xfId="0" applyNumberFormat="1" applyFont="1" applyFill="1" applyBorder="1" applyAlignment="1">
      <alignment horizontal="right"/>
    </xf>
    <xf numFmtId="43" fontId="25" fillId="0" borderId="0" xfId="1" applyFont="1" applyBorder="1"/>
    <xf numFmtId="44" fontId="31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4" fontId="3" fillId="0" borderId="0" xfId="0" applyNumberFormat="1" applyFont="1"/>
    <xf numFmtId="14" fontId="25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3" fillId="0" borderId="0" xfId="0" applyFont="1" applyAlignment="1">
      <alignment horizontal="left"/>
    </xf>
    <xf numFmtId="44" fontId="25" fillId="0" borderId="1" xfId="0" applyNumberFormat="1" applyFont="1" applyBorder="1" applyAlignment="1">
      <alignment horizontal="right"/>
    </xf>
    <xf numFmtId="49" fontId="0" fillId="0" borderId="2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/>
    <xf numFmtId="164" fontId="28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4" fontId="1" fillId="0" borderId="0" xfId="0" applyNumberFormat="1" applyFont="1" applyAlignment="1">
      <alignment horizontal="center"/>
    </xf>
    <xf numFmtId="0" fontId="27" fillId="2" borderId="1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44" fontId="2" fillId="25" borderId="1" xfId="0" applyNumberFormat="1" applyFont="1" applyFill="1" applyBorder="1"/>
    <xf numFmtId="0" fontId="1" fillId="0" borderId="13" xfId="0" applyFont="1" applyBorder="1"/>
    <xf numFmtId="44" fontId="27" fillId="0" borderId="1" xfId="44" applyFont="1" applyBorder="1"/>
    <xf numFmtId="44" fontId="27" fillId="2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25" fillId="0" borderId="0" xfId="0" applyFont="1" applyAlignment="1">
      <alignment horizontal="center"/>
    </xf>
    <xf numFmtId="164" fontId="27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44" fontId="25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4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34" fillId="0" borderId="1" xfId="0" applyFont="1" applyBorder="1"/>
    <xf numFmtId="0" fontId="34" fillId="0" borderId="0" xfId="0" applyFont="1"/>
    <xf numFmtId="44" fontId="1" fillId="0" borderId="1" xfId="1" applyNumberFormat="1" applyFont="1" applyBorder="1"/>
    <xf numFmtId="0" fontId="1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/>
    <xf numFmtId="0" fontId="35" fillId="2" borderId="1" xfId="0" applyFont="1" applyFill="1" applyBorder="1" applyAlignment="1">
      <alignment horizontal="right"/>
    </xf>
    <xf numFmtId="44" fontId="2" fillId="0" borderId="1" xfId="0" applyNumberFormat="1" applyFont="1" applyFill="1" applyBorder="1"/>
    <xf numFmtId="44" fontId="3" fillId="25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44" fontId="25" fillId="0" borderId="0" xfId="0" applyNumberFormat="1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32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44" fontId="25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1" fillId="0" borderId="21" xfId="0" applyNumberFormat="1" applyFont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28" fillId="2" borderId="1" xfId="1" applyNumberFormat="1" applyFont="1" applyFill="1" applyBorder="1" applyAlignment="1">
      <alignment horizontal="center"/>
    </xf>
    <xf numFmtId="0" fontId="28" fillId="0" borderId="1" xfId="1" applyNumberFormat="1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left" wrapText="1"/>
    </xf>
    <xf numFmtId="44" fontId="1" fillId="0" borderId="1" xfId="44" applyFont="1" applyBorder="1"/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left"/>
    </xf>
    <xf numFmtId="44" fontId="2" fillId="2" borderId="1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/>
    </xf>
    <xf numFmtId="44" fontId="30" fillId="0" borderId="1" xfId="0" applyNumberFormat="1" applyFont="1" applyBorder="1"/>
    <xf numFmtId="0" fontId="28" fillId="26" borderId="1" xfId="0" applyFont="1" applyFill="1" applyBorder="1" applyAlignment="1">
      <alignment horizontal="center"/>
    </xf>
    <xf numFmtId="14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43" fontId="33" fillId="0" borderId="1" xfId="1" applyFont="1" applyBorder="1" applyAlignment="1">
      <alignment horizontal="center" wrapText="1"/>
    </xf>
    <xf numFmtId="164" fontId="36" fillId="2" borderId="1" xfId="0" applyNumberFormat="1" applyFont="1" applyFill="1" applyBorder="1" applyAlignment="1">
      <alignment horizontal="center" vertical="center"/>
    </xf>
    <xf numFmtId="0" fontId="36" fillId="26" borderId="1" xfId="0" applyFont="1" applyFill="1" applyBorder="1" applyAlignment="1">
      <alignment horizontal="center"/>
    </xf>
    <xf numFmtId="0" fontId="36" fillId="2" borderId="1" xfId="2" applyFont="1" applyFill="1" applyBorder="1" applyAlignment="1">
      <alignment horizontal="center"/>
    </xf>
    <xf numFmtId="0" fontId="33" fillId="0" borderId="1" xfId="0" applyFont="1" applyBorder="1"/>
    <xf numFmtId="44" fontId="32" fillId="2" borderId="1" xfId="0" applyNumberFormat="1" applyFont="1" applyFill="1" applyBorder="1" applyAlignment="1">
      <alignment horizontal="right"/>
    </xf>
    <xf numFmtId="0" fontId="36" fillId="2" borderId="1" xfId="0" applyFont="1" applyFill="1" applyBorder="1" applyAlignment="1">
      <alignment horizontal="center"/>
    </xf>
    <xf numFmtId="43" fontId="32" fillId="25" borderId="1" xfId="0" applyNumberFormat="1" applyFont="1" applyFill="1" applyBorder="1"/>
    <xf numFmtId="44" fontId="37" fillId="25" borderId="1" xfId="0" applyNumberFormat="1" applyFont="1" applyFill="1" applyBorder="1"/>
    <xf numFmtId="0" fontId="32" fillId="0" borderId="0" xfId="0" applyFont="1" applyBorder="1" applyAlignment="1"/>
    <xf numFmtId="44" fontId="33" fillId="0" borderId="0" xfId="0" applyNumberFormat="1" applyFont="1" applyBorder="1" applyAlignment="1">
      <alignment horizontal="center"/>
    </xf>
    <xf numFmtId="44" fontId="33" fillId="0" borderId="0" xfId="0" applyNumberFormat="1" applyFont="1" applyBorder="1" applyAlignment="1">
      <alignment horizont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/>
    <xf numFmtId="44" fontId="39" fillId="0" borderId="0" xfId="0" applyNumberFormat="1" applyFont="1" applyBorder="1" applyAlignment="1"/>
    <xf numFmtId="0" fontId="38" fillId="0" borderId="0" xfId="0" applyFont="1" applyBorder="1" applyAlignment="1">
      <alignment horizontal="right"/>
    </xf>
    <xf numFmtId="0" fontId="32" fillId="0" borderId="0" xfId="0" applyFont="1" applyBorder="1" applyAlignment="1">
      <alignment horizontal="left" vertical="center" wrapText="1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4" fontId="29" fillId="2" borderId="1" xfId="44" applyFont="1" applyFill="1" applyBorder="1" applyAlignment="1">
      <alignment horizontal="right"/>
    </xf>
    <xf numFmtId="0" fontId="28" fillId="2" borderId="1" xfId="0" applyNumberFormat="1" applyFont="1" applyFill="1" applyBorder="1" applyAlignment="1">
      <alignment horizontal="center"/>
    </xf>
    <xf numFmtId="14" fontId="28" fillId="26" borderId="1" xfId="0" applyNumberFormat="1" applyFont="1" applyFill="1" applyBorder="1" applyAlignment="1">
      <alignment horizontal="center"/>
    </xf>
    <xf numFmtId="49" fontId="28" fillId="26" borderId="1" xfId="0" applyNumberFormat="1" applyFont="1" applyFill="1" applyBorder="1" applyAlignment="1">
      <alignment horizontal="center"/>
    </xf>
    <xf numFmtId="44" fontId="28" fillId="26" borderId="1" xfId="44" applyFont="1" applyFill="1" applyBorder="1" applyAlignment="1">
      <alignment horizontal="right"/>
    </xf>
    <xf numFmtId="44" fontId="28" fillId="0" borderId="1" xfId="0" applyNumberFormat="1" applyFont="1" applyBorder="1"/>
    <xf numFmtId="44" fontId="28" fillId="2" borderId="1" xfId="0" applyNumberFormat="1" applyFont="1" applyFill="1" applyBorder="1" applyAlignment="1">
      <alignment horizontal="right"/>
    </xf>
    <xf numFmtId="44" fontId="28" fillId="26" borderId="1" xfId="0" applyNumberFormat="1" applyFont="1" applyFill="1" applyBorder="1" applyAlignment="1">
      <alignment horizontal="right"/>
    </xf>
    <xf numFmtId="14" fontId="28" fillId="2" borderId="1" xfId="0" applyNumberFormat="1" applyFont="1" applyFill="1" applyBorder="1" applyAlignment="1">
      <alignment horizontal="center"/>
    </xf>
    <xf numFmtId="44" fontId="29" fillId="0" borderId="1" xfId="0" applyNumberFormat="1" applyFont="1" applyBorder="1"/>
    <xf numFmtId="44" fontId="29" fillId="25" borderId="1" xfId="0" applyNumberFormat="1" applyFont="1" applyFill="1" applyBorder="1" applyAlignment="1">
      <alignment horizontal="center" wrapText="1"/>
    </xf>
    <xf numFmtId="44" fontId="29" fillId="25" borderId="1" xfId="44" applyFont="1" applyFill="1" applyBorder="1" applyAlignment="1">
      <alignment horizontal="left" wrapText="1"/>
    </xf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" xfId="1" builtinId="3"/>
    <cellStyle name="Moneda" xfId="44" builtinId="4"/>
    <cellStyle name="Neutral 2" xfId="38" xr:uid="{00000000-0005-0000-0000-000025000000}"/>
    <cellStyle name="Normal" xfId="0" builtinId="0"/>
    <cellStyle name="Normal 2" xfId="2" xr:uid="{00000000-0005-0000-0000-000027000000}"/>
    <cellStyle name="Note" xfId="39" xr:uid="{00000000-0005-0000-0000-000028000000}"/>
    <cellStyle name="Output" xfId="40" xr:uid="{00000000-0005-0000-0000-000029000000}"/>
    <cellStyle name="Title" xfId="41" xr:uid="{00000000-0005-0000-0000-00002A000000}"/>
    <cellStyle name="Total 2" xfId="42" xr:uid="{00000000-0005-0000-0000-00002B000000}"/>
    <cellStyle name="Warning Text" xfId="43" xr:uid="{00000000-0005-0000-0000-00002C000000}"/>
  </cellStyles>
  <dxfs count="0"/>
  <tableStyles count="0" defaultTableStyle="TableStyleMedium9" defaultPivotStyle="PivotStyleLight16"/>
  <colors>
    <mruColors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581024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3286124" cy="752475"/>
        </a:xfrm>
        <a:prstGeom prst="rect">
          <a:avLst/>
        </a:prstGeom>
      </xdr:spPr>
    </xdr:pic>
    <xdr:clientData/>
  </xdr:twoCellAnchor>
  <xdr:twoCellAnchor>
    <xdr:from>
      <xdr:col>0</xdr:col>
      <xdr:colOff>164523</xdr:colOff>
      <xdr:row>3</xdr:row>
      <xdr:rowOff>117762</xdr:rowOff>
    </xdr:from>
    <xdr:to>
      <xdr:col>2</xdr:col>
      <xdr:colOff>450273</xdr:colOff>
      <xdr:row>7</xdr:row>
      <xdr:rowOff>133351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C1CC1BD-15A8-48F0-BCD6-A51B970F38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523" y="184437"/>
          <a:ext cx="3057525" cy="920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2</xdr:col>
      <xdr:colOff>1314449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228600"/>
          <a:ext cx="3067050" cy="111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2509309</xdr:colOff>
      <xdr:row>2</xdr:row>
      <xdr:rowOff>59266</xdr:rowOff>
    </xdr:from>
    <xdr:to>
      <xdr:col>2</xdr:col>
      <xdr:colOff>1703917</xdr:colOff>
      <xdr:row>8</xdr:row>
      <xdr:rowOff>158749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9309" y="440266"/>
          <a:ext cx="4623858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0</xdr:row>
      <xdr:rowOff>129886</xdr:rowOff>
    </xdr:from>
    <xdr:to>
      <xdr:col>2</xdr:col>
      <xdr:colOff>523874</xdr:colOff>
      <xdr:row>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3" y="129886"/>
          <a:ext cx="3073111" cy="15179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1</xdr:col>
      <xdr:colOff>2014140</xdr:colOff>
      <xdr:row>4</xdr:row>
      <xdr:rowOff>317500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672556" cy="10283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2</xdr:col>
      <xdr:colOff>66675</xdr:colOff>
      <xdr:row>7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5"/>
          <a:ext cx="39719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7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 x14ac:dyDescent="0.25">
      <c r="A1" s="28"/>
      <c r="B1" s="57"/>
      <c r="C1" s="57"/>
      <c r="D1" s="57"/>
      <c r="E1" s="57"/>
      <c r="F1" s="57"/>
    </row>
    <row r="2" spans="1:6" ht="15" hidden="1" customHeight="1" x14ac:dyDescent="0.25">
      <c r="A2" s="113"/>
      <c r="B2" s="114"/>
      <c r="C2" s="114"/>
      <c r="D2" s="114"/>
      <c r="E2" s="114"/>
      <c r="F2" s="114"/>
    </row>
    <row r="3" spans="1:6" ht="18.75" hidden="1" customHeight="1" x14ac:dyDescent="0.25">
      <c r="A3" s="115"/>
      <c r="B3" s="115"/>
      <c r="C3" s="115" t="s">
        <v>26</v>
      </c>
      <c r="D3" s="115"/>
      <c r="E3" s="115"/>
      <c r="F3" s="35"/>
    </row>
    <row r="4" spans="1:6" ht="18" customHeight="1" x14ac:dyDescent="0.25">
      <c r="A4" s="116"/>
      <c r="B4" s="116"/>
      <c r="C4" s="116"/>
      <c r="D4" s="116"/>
      <c r="E4" s="116"/>
      <c r="F4" s="116"/>
    </row>
    <row r="5" spans="1:6" ht="15.75" customHeight="1" x14ac:dyDescent="0.25">
      <c r="A5" s="117"/>
      <c r="B5" s="117"/>
      <c r="C5" s="117" t="s">
        <v>26</v>
      </c>
      <c r="D5" s="117"/>
      <c r="E5" s="117"/>
      <c r="F5" s="63"/>
    </row>
    <row r="6" spans="1:6" ht="16.5" customHeight="1" x14ac:dyDescent="0.25">
      <c r="A6" s="119" t="s">
        <v>1</v>
      </c>
      <c r="B6" s="119"/>
      <c r="C6" s="119"/>
      <c r="D6" s="119"/>
      <c r="E6" s="119"/>
      <c r="F6" s="119"/>
    </row>
    <row r="7" spans="1:6" ht="21" customHeight="1" x14ac:dyDescent="0.25">
      <c r="A7" s="118" t="s">
        <v>2</v>
      </c>
      <c r="B7" s="118"/>
      <c r="C7" s="118"/>
      <c r="D7" s="118"/>
      <c r="E7" s="118"/>
      <c r="F7" s="118"/>
    </row>
    <row r="8" spans="1:6" ht="15.75" customHeight="1" x14ac:dyDescent="0.25">
      <c r="A8" s="117"/>
      <c r="B8" s="117"/>
      <c r="C8" s="63" t="s">
        <v>57</v>
      </c>
      <c r="D8" s="63"/>
      <c r="E8" s="63"/>
      <c r="F8" s="75"/>
    </row>
    <row r="9" spans="1:6" ht="17.25" customHeight="1" x14ac:dyDescent="0.25">
      <c r="A9" s="119" t="s">
        <v>79</v>
      </c>
      <c r="B9" s="119"/>
      <c r="C9" s="119"/>
      <c r="D9" s="119"/>
      <c r="E9" s="119"/>
      <c r="F9" s="119"/>
    </row>
    <row r="10" spans="1:6" ht="39.75" customHeight="1" x14ac:dyDescent="0.25">
      <c r="A10" s="38" t="s">
        <v>3</v>
      </c>
      <c r="B10" s="38" t="s">
        <v>4</v>
      </c>
      <c r="C10" s="38" t="s">
        <v>5</v>
      </c>
      <c r="D10" s="38" t="s">
        <v>18</v>
      </c>
      <c r="E10" s="38" t="s">
        <v>17</v>
      </c>
      <c r="F10" s="38" t="s">
        <v>6</v>
      </c>
    </row>
    <row r="11" spans="1:6" ht="25.5" customHeight="1" x14ac:dyDescent="0.25">
      <c r="A11" s="86">
        <v>44865</v>
      </c>
      <c r="B11" s="48">
        <v>999002</v>
      </c>
      <c r="C11" s="48" t="s">
        <v>7</v>
      </c>
      <c r="D11" s="82"/>
      <c r="E11" s="81">
        <v>175</v>
      </c>
      <c r="F11" s="48" t="s">
        <v>21</v>
      </c>
    </row>
    <row r="12" spans="1:6" ht="27" customHeight="1" x14ac:dyDescent="0.25">
      <c r="A12" s="3"/>
      <c r="B12" s="83"/>
      <c r="C12" s="78" t="s">
        <v>56</v>
      </c>
      <c r="D12" s="108"/>
      <c r="E12" s="79">
        <f>SUM(E11:E11)</f>
        <v>175</v>
      </c>
      <c r="F12" s="3"/>
    </row>
    <row r="13" spans="1:6" x14ac:dyDescent="0.25">
      <c r="A13" s="29"/>
      <c r="B13" s="29"/>
      <c r="C13" s="29"/>
      <c r="D13" s="29"/>
      <c r="E13" s="29"/>
      <c r="F13" s="29"/>
    </row>
    <row r="14" spans="1:6" x14ac:dyDescent="0.25">
      <c r="A14" s="29"/>
      <c r="B14" s="68"/>
      <c r="C14" s="29"/>
      <c r="D14" s="69"/>
      <c r="E14" s="69"/>
      <c r="F14" s="29"/>
    </row>
    <row r="15" spans="1:6" x14ac:dyDescent="0.25">
      <c r="A15" s="110" t="s">
        <v>78</v>
      </c>
      <c r="B15" s="110"/>
      <c r="C15" s="111" t="s">
        <v>28</v>
      </c>
      <c r="D15" s="111"/>
      <c r="E15" s="111"/>
      <c r="F15" s="70" t="s">
        <v>9</v>
      </c>
    </row>
    <row r="16" spans="1:6" x14ac:dyDescent="0.25">
      <c r="A16" s="29"/>
      <c r="B16" s="76" t="s">
        <v>10</v>
      </c>
      <c r="C16" s="112" t="s">
        <v>29</v>
      </c>
      <c r="D16" s="112"/>
      <c r="E16" s="112"/>
      <c r="F16" s="76" t="s">
        <v>12</v>
      </c>
    </row>
    <row r="17" spans="1:6" ht="15.75" x14ac:dyDescent="0.25">
      <c r="A17" s="49"/>
      <c r="B17" s="76" t="s">
        <v>13</v>
      </c>
      <c r="C17" s="112" t="s">
        <v>30</v>
      </c>
      <c r="D17" s="112"/>
      <c r="E17" s="112"/>
      <c r="F17" s="76" t="s">
        <v>15</v>
      </c>
    </row>
  </sheetData>
  <mergeCells count="14">
    <mergeCell ref="A15:B15"/>
    <mergeCell ref="C15:E15"/>
    <mergeCell ref="C16:E16"/>
    <mergeCell ref="C17:E17"/>
    <mergeCell ref="A2:F2"/>
    <mergeCell ref="A3:B3"/>
    <mergeCell ref="C3:E3"/>
    <mergeCell ref="A4:F4"/>
    <mergeCell ref="A5:B5"/>
    <mergeCell ref="C5:E5"/>
    <mergeCell ref="A7:F7"/>
    <mergeCell ref="A6:F6"/>
    <mergeCell ref="A8:B8"/>
    <mergeCell ref="A9:F9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D49"/>
  <sheetViews>
    <sheetView topLeftCell="A38" zoomScale="90" zoomScaleNormal="90" workbookViewId="0">
      <selection activeCell="A8" sqref="A8:F8"/>
    </sheetView>
  </sheetViews>
  <sheetFormatPr baseColWidth="10" defaultColWidth="9.140625" defaultRowHeight="15" x14ac:dyDescent="0.2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style="1" customWidth="1"/>
    <col min="9" max="30" width="9.140625" style="1"/>
  </cols>
  <sheetData>
    <row r="1" spans="1:7" x14ac:dyDescent="0.25">
      <c r="A1" s="29"/>
      <c r="B1" s="29"/>
      <c r="C1" s="29"/>
      <c r="D1" s="29"/>
      <c r="E1" s="29"/>
      <c r="F1" s="29"/>
      <c r="G1" s="29"/>
    </row>
    <row r="2" spans="1:7" x14ac:dyDescent="0.25">
      <c r="A2" s="29"/>
      <c r="B2" s="29"/>
      <c r="C2" s="29"/>
      <c r="D2" s="29"/>
      <c r="E2" s="29"/>
      <c r="F2" s="29"/>
      <c r="G2" s="29"/>
    </row>
    <row r="3" spans="1:7" ht="15.75" x14ac:dyDescent="0.25">
      <c r="A3" s="39"/>
      <c r="B3" s="39"/>
      <c r="C3" s="39"/>
      <c r="D3" s="39"/>
      <c r="E3" s="39"/>
      <c r="F3" s="39"/>
      <c r="G3" s="29"/>
    </row>
    <row r="4" spans="1:7" ht="18" x14ac:dyDescent="0.25">
      <c r="A4" s="121" t="s">
        <v>32</v>
      </c>
      <c r="B4" s="121"/>
      <c r="C4" s="121"/>
      <c r="D4" s="121"/>
      <c r="E4" s="121"/>
      <c r="F4" s="121"/>
      <c r="G4" s="29"/>
    </row>
    <row r="5" spans="1:7" ht="18" x14ac:dyDescent="0.25">
      <c r="A5" s="122" t="s">
        <v>68</v>
      </c>
      <c r="B5" s="122"/>
      <c r="C5" s="122"/>
      <c r="D5" s="122"/>
      <c r="E5" s="122"/>
      <c r="F5" s="122"/>
      <c r="G5" s="29"/>
    </row>
    <row r="6" spans="1:7" ht="18" x14ac:dyDescent="0.25">
      <c r="A6" s="121" t="s">
        <v>69</v>
      </c>
      <c r="B6" s="121"/>
      <c r="C6" s="121"/>
      <c r="D6" s="121"/>
      <c r="E6" s="121"/>
      <c r="F6" s="121"/>
      <c r="G6" s="29"/>
    </row>
    <row r="7" spans="1:7" ht="18" x14ac:dyDescent="0.25">
      <c r="A7" s="94"/>
      <c r="B7" s="94"/>
      <c r="C7" s="123" t="s">
        <v>70</v>
      </c>
      <c r="D7" s="123"/>
      <c r="E7" s="123"/>
      <c r="F7" s="123"/>
      <c r="G7" s="29"/>
    </row>
    <row r="8" spans="1:7" ht="18" x14ac:dyDescent="0.25">
      <c r="A8" s="124" t="s">
        <v>116</v>
      </c>
      <c r="B8" s="124"/>
      <c r="C8" s="124"/>
      <c r="D8" s="124"/>
      <c r="E8" s="124"/>
      <c r="F8" s="124"/>
      <c r="G8" s="29"/>
    </row>
    <row r="9" spans="1:7" ht="31.5" x14ac:dyDescent="0.25">
      <c r="A9" s="38" t="s">
        <v>3</v>
      </c>
      <c r="B9" s="38" t="s">
        <v>4</v>
      </c>
      <c r="C9" s="38" t="s">
        <v>5</v>
      </c>
      <c r="D9" s="38" t="s">
        <v>18</v>
      </c>
      <c r="E9" s="38" t="s">
        <v>17</v>
      </c>
      <c r="F9" s="38" t="s">
        <v>6</v>
      </c>
      <c r="G9" s="29"/>
    </row>
    <row r="10" spans="1:7" ht="57" customHeight="1" x14ac:dyDescent="0.25">
      <c r="A10" s="97">
        <v>44838</v>
      </c>
      <c r="B10" s="138">
        <v>60748</v>
      </c>
      <c r="C10" s="99" t="s">
        <v>71</v>
      </c>
      <c r="D10" s="64"/>
      <c r="E10" s="100">
        <v>3000</v>
      </c>
      <c r="F10" s="101" t="s">
        <v>95</v>
      </c>
      <c r="G10" s="29"/>
    </row>
    <row r="11" spans="1:7" ht="57.75" customHeight="1" x14ac:dyDescent="0.25">
      <c r="A11" s="97">
        <v>44838</v>
      </c>
      <c r="B11" s="138">
        <v>60749</v>
      </c>
      <c r="C11" s="99" t="s">
        <v>80</v>
      </c>
      <c r="D11" s="64"/>
      <c r="E11" s="144">
        <v>3500</v>
      </c>
      <c r="F11" s="77" t="s">
        <v>96</v>
      </c>
      <c r="G11" s="29"/>
    </row>
    <row r="12" spans="1:7" ht="56.25" customHeight="1" x14ac:dyDescent="0.25">
      <c r="A12" s="97">
        <v>44841</v>
      </c>
      <c r="B12" s="138">
        <v>60750</v>
      </c>
      <c r="C12" s="99" t="s">
        <v>81</v>
      </c>
      <c r="D12" s="64"/>
      <c r="E12" s="100">
        <v>76312.5</v>
      </c>
      <c r="F12" s="101" t="s">
        <v>97</v>
      </c>
      <c r="G12" s="29"/>
    </row>
    <row r="13" spans="1:7" ht="52.5" customHeight="1" x14ac:dyDescent="0.25">
      <c r="A13" s="97">
        <v>44841</v>
      </c>
      <c r="B13" s="139">
        <v>60751</v>
      </c>
      <c r="C13" s="99" t="s">
        <v>82</v>
      </c>
      <c r="D13" s="64"/>
      <c r="E13" s="100">
        <v>20000</v>
      </c>
      <c r="F13" s="101" t="s">
        <v>98</v>
      </c>
      <c r="G13" s="29"/>
    </row>
    <row r="14" spans="1:7" ht="49.5" customHeight="1" x14ac:dyDescent="0.25">
      <c r="A14" s="97">
        <v>44841</v>
      </c>
      <c r="B14" s="139">
        <v>60752</v>
      </c>
      <c r="C14" s="99" t="s">
        <v>83</v>
      </c>
      <c r="D14" s="64"/>
      <c r="E14" s="100">
        <v>15419</v>
      </c>
      <c r="F14" s="101" t="s">
        <v>99</v>
      </c>
      <c r="G14" s="29"/>
    </row>
    <row r="15" spans="1:7" ht="48" customHeight="1" x14ac:dyDescent="0.25">
      <c r="A15" s="97">
        <v>44841</v>
      </c>
      <c r="B15" s="139">
        <v>28287664853</v>
      </c>
      <c r="C15" s="99" t="s">
        <v>84</v>
      </c>
      <c r="D15" s="102"/>
      <c r="E15" s="100">
        <v>145487.5</v>
      </c>
      <c r="F15" s="98" t="s">
        <v>100</v>
      </c>
      <c r="G15" s="29"/>
    </row>
    <row r="16" spans="1:7" ht="46.5" customHeight="1" x14ac:dyDescent="0.25">
      <c r="A16" s="97">
        <v>44844</v>
      </c>
      <c r="B16" s="139">
        <v>28265371374</v>
      </c>
      <c r="C16" s="99" t="s">
        <v>84</v>
      </c>
      <c r="D16" s="102"/>
      <c r="E16" s="100">
        <v>337.73</v>
      </c>
      <c r="F16" s="98" t="s">
        <v>100</v>
      </c>
      <c r="G16" s="29"/>
    </row>
    <row r="17" spans="1:30" ht="48" customHeight="1" x14ac:dyDescent="0.25">
      <c r="A17" s="97">
        <v>44844</v>
      </c>
      <c r="B17" s="138">
        <v>60753</v>
      </c>
      <c r="C17" s="99" t="s">
        <v>85</v>
      </c>
      <c r="D17" s="103"/>
      <c r="E17" s="98" t="s">
        <v>50</v>
      </c>
      <c r="F17" s="98" t="s">
        <v>50</v>
      </c>
      <c r="G17" s="29"/>
    </row>
    <row r="18" spans="1:30" ht="53.25" customHeight="1" x14ac:dyDescent="0.25">
      <c r="A18" s="97">
        <v>44844</v>
      </c>
      <c r="B18" s="138">
        <v>60754</v>
      </c>
      <c r="C18" s="99" t="s">
        <v>85</v>
      </c>
      <c r="D18" s="64"/>
      <c r="E18" s="100">
        <v>123421.8</v>
      </c>
      <c r="F18" s="101" t="s">
        <v>101</v>
      </c>
      <c r="G18" s="29"/>
    </row>
    <row r="19" spans="1:30" ht="40.5" customHeight="1" x14ac:dyDescent="0.25">
      <c r="A19" s="97">
        <v>44847</v>
      </c>
      <c r="B19" s="139">
        <v>60755</v>
      </c>
      <c r="C19" s="99" t="s">
        <v>73</v>
      </c>
      <c r="D19" s="64"/>
      <c r="E19" s="100">
        <v>19477.75</v>
      </c>
      <c r="F19" s="101" t="s">
        <v>102</v>
      </c>
      <c r="G19" s="29"/>
    </row>
    <row r="20" spans="1:30" ht="50.25" customHeight="1" x14ac:dyDescent="0.25">
      <c r="A20" s="97">
        <v>44847</v>
      </c>
      <c r="B20" s="139">
        <v>60756</v>
      </c>
      <c r="C20" s="99" t="s">
        <v>51</v>
      </c>
      <c r="D20" s="64"/>
      <c r="E20" s="100">
        <v>8894.8799999999992</v>
      </c>
      <c r="F20" s="101" t="s">
        <v>103</v>
      </c>
      <c r="G20" s="29"/>
    </row>
    <row r="21" spans="1:30" ht="53.25" customHeight="1" x14ac:dyDescent="0.25">
      <c r="A21" s="97">
        <v>44847</v>
      </c>
      <c r="B21" s="139">
        <v>60757</v>
      </c>
      <c r="C21" s="99" t="s">
        <v>72</v>
      </c>
      <c r="D21" s="64"/>
      <c r="E21" s="100">
        <v>76312.5</v>
      </c>
      <c r="F21" s="101" t="s">
        <v>104</v>
      </c>
      <c r="G21" s="29"/>
    </row>
    <row r="22" spans="1:30" ht="60" customHeight="1" x14ac:dyDescent="0.25">
      <c r="A22" s="97">
        <v>44848</v>
      </c>
      <c r="B22" s="139">
        <v>60758</v>
      </c>
      <c r="C22" s="99" t="s">
        <v>86</v>
      </c>
      <c r="D22" s="64"/>
      <c r="E22" s="100">
        <v>608900</v>
      </c>
      <c r="F22" s="101" t="s">
        <v>105</v>
      </c>
      <c r="G22" s="29"/>
    </row>
    <row r="23" spans="1:30" ht="57.75" customHeight="1" x14ac:dyDescent="0.25">
      <c r="A23" s="97">
        <v>44852</v>
      </c>
      <c r="B23" s="139">
        <v>28368049204</v>
      </c>
      <c r="C23" s="48" t="s">
        <v>84</v>
      </c>
      <c r="D23" s="149">
        <v>1150000</v>
      </c>
      <c r="E23" s="64"/>
      <c r="F23" s="98" t="s">
        <v>106</v>
      </c>
      <c r="G23" s="29"/>
    </row>
    <row r="24" spans="1:30" ht="58.5" customHeight="1" x14ac:dyDescent="0.25">
      <c r="A24" s="97">
        <v>44852</v>
      </c>
      <c r="B24" s="139">
        <v>60759</v>
      </c>
      <c r="C24" s="99" t="s">
        <v>87</v>
      </c>
      <c r="D24" s="104"/>
      <c r="E24" s="100">
        <v>23461.17</v>
      </c>
      <c r="F24" s="101" t="s">
        <v>107</v>
      </c>
      <c r="G24" s="29"/>
    </row>
    <row r="25" spans="1:30" s="29" customFormat="1" ht="65.25" customHeight="1" x14ac:dyDescent="0.25">
      <c r="A25" s="97">
        <v>44852</v>
      </c>
      <c r="B25" s="139">
        <v>60760</v>
      </c>
      <c r="C25" s="99" t="s">
        <v>88</v>
      </c>
      <c r="D25" s="64"/>
      <c r="E25" s="100">
        <v>11424.79</v>
      </c>
      <c r="F25" s="101" t="s">
        <v>108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s="29" customFormat="1" ht="71.25" customHeight="1" x14ac:dyDescent="0.25">
      <c r="A26" s="97">
        <v>44853</v>
      </c>
      <c r="B26" s="139">
        <v>60761</v>
      </c>
      <c r="C26" s="99" t="s">
        <v>89</v>
      </c>
      <c r="D26" s="104"/>
      <c r="E26" s="100">
        <v>136000</v>
      </c>
      <c r="F26" s="101" t="s">
        <v>109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30" s="29" customFormat="1" ht="58.5" customHeight="1" x14ac:dyDescent="0.25">
      <c r="A27" s="97">
        <v>44859</v>
      </c>
      <c r="B27" s="139">
        <v>60762</v>
      </c>
      <c r="C27" s="99" t="s">
        <v>90</v>
      </c>
      <c r="D27" s="64"/>
      <c r="E27" s="145" t="s">
        <v>50</v>
      </c>
      <c r="F27" s="105" t="s">
        <v>50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s="29" customFormat="1" ht="58.5" customHeight="1" x14ac:dyDescent="0.25">
      <c r="A28" s="97">
        <v>44859</v>
      </c>
      <c r="B28" s="139">
        <v>60763</v>
      </c>
      <c r="C28" s="99" t="s">
        <v>91</v>
      </c>
      <c r="D28" s="64"/>
      <c r="E28" s="145" t="s">
        <v>50</v>
      </c>
      <c r="F28" s="105" t="s">
        <v>50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s="29" customFormat="1" ht="58.5" customHeight="1" x14ac:dyDescent="0.25">
      <c r="A29" s="135">
        <v>44859</v>
      </c>
      <c r="B29" s="139">
        <v>60764</v>
      </c>
      <c r="C29" s="142" t="s">
        <v>92</v>
      </c>
      <c r="D29" s="64"/>
      <c r="E29" s="146">
        <v>113000</v>
      </c>
      <c r="F29" s="101" t="s">
        <v>110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0" s="29" customFormat="1" ht="58.5" customHeight="1" x14ac:dyDescent="0.25">
      <c r="A30" s="135">
        <v>44859</v>
      </c>
      <c r="B30" s="139">
        <v>60765</v>
      </c>
      <c r="C30" s="142" t="s">
        <v>92</v>
      </c>
      <c r="D30" s="64"/>
      <c r="E30" s="145" t="s">
        <v>50</v>
      </c>
      <c r="F30" s="105" t="s">
        <v>50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30" s="29" customFormat="1" ht="58.5" customHeight="1" x14ac:dyDescent="0.25">
      <c r="A31" s="135">
        <v>44859</v>
      </c>
      <c r="B31" s="139">
        <v>60766</v>
      </c>
      <c r="C31" s="142" t="s">
        <v>92</v>
      </c>
      <c r="D31" s="64"/>
      <c r="E31" s="145" t="s">
        <v>50</v>
      </c>
      <c r="F31" s="105" t="s">
        <v>50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s="29" customFormat="1" ht="58.5" customHeight="1" x14ac:dyDescent="0.25">
      <c r="A32" s="135">
        <v>44859</v>
      </c>
      <c r="B32" s="139">
        <v>60767</v>
      </c>
      <c r="C32" s="99" t="s">
        <v>91</v>
      </c>
      <c r="D32" s="64"/>
      <c r="E32" s="145" t="s">
        <v>50</v>
      </c>
      <c r="F32" s="105" t="s">
        <v>50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</row>
    <row r="33" spans="1:30" ht="50.25" customHeight="1" x14ac:dyDescent="0.25">
      <c r="A33" s="97">
        <v>44860</v>
      </c>
      <c r="B33" s="139">
        <v>60768</v>
      </c>
      <c r="C33" s="99" t="s">
        <v>93</v>
      </c>
      <c r="D33" s="64"/>
      <c r="E33" s="100">
        <v>76312.5</v>
      </c>
      <c r="F33" s="101" t="s">
        <v>111</v>
      </c>
      <c r="G33" s="29"/>
    </row>
    <row r="34" spans="1:30" ht="50.25" customHeight="1" x14ac:dyDescent="0.25">
      <c r="A34" s="97">
        <v>44861</v>
      </c>
      <c r="B34" s="139">
        <v>28435540779</v>
      </c>
      <c r="C34" s="48" t="s">
        <v>84</v>
      </c>
      <c r="D34" s="106">
        <v>2115000</v>
      </c>
      <c r="E34" s="100"/>
      <c r="F34" s="98" t="s">
        <v>106</v>
      </c>
      <c r="G34" s="29"/>
    </row>
    <row r="35" spans="1:30" s="29" customFormat="1" ht="56.25" customHeight="1" x14ac:dyDescent="0.25">
      <c r="A35" s="97">
        <v>44861</v>
      </c>
      <c r="B35" s="139">
        <v>60769</v>
      </c>
      <c r="C35" s="99" t="s">
        <v>94</v>
      </c>
      <c r="D35" s="64"/>
      <c r="E35" s="100">
        <v>600000</v>
      </c>
      <c r="F35" s="101" t="s">
        <v>112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</row>
    <row r="36" spans="1:30" ht="63.75" customHeight="1" x14ac:dyDescent="0.25">
      <c r="A36" s="97">
        <v>44862</v>
      </c>
      <c r="B36" s="139">
        <v>60770</v>
      </c>
      <c r="C36" s="99" t="s">
        <v>80</v>
      </c>
      <c r="D36" s="64"/>
      <c r="E36" s="100">
        <v>3500</v>
      </c>
      <c r="F36" s="101" t="s">
        <v>113</v>
      </c>
      <c r="G36" s="29"/>
    </row>
    <row r="37" spans="1:30" s="29" customFormat="1" ht="48" customHeight="1" x14ac:dyDescent="0.25">
      <c r="A37" s="97">
        <v>44862</v>
      </c>
      <c r="B37" s="139">
        <v>60771</v>
      </c>
      <c r="C37" s="99" t="s">
        <v>71</v>
      </c>
      <c r="D37" s="64"/>
      <c r="E37" s="100">
        <v>3000</v>
      </c>
      <c r="F37" s="101" t="s">
        <v>114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</row>
    <row r="38" spans="1:30" s="29" customFormat="1" ht="56.25" customHeight="1" x14ac:dyDescent="0.25">
      <c r="A38" s="97">
        <v>44865</v>
      </c>
      <c r="B38" s="139">
        <v>60772</v>
      </c>
      <c r="C38" s="99" t="s">
        <v>90</v>
      </c>
      <c r="D38" s="64"/>
      <c r="E38" s="100">
        <v>9967.7000000000007</v>
      </c>
      <c r="F38" s="142" t="s">
        <v>115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0" s="29" customFormat="1" ht="54.75" customHeight="1" x14ac:dyDescent="0.25">
      <c r="A39" s="97">
        <v>44865</v>
      </c>
      <c r="B39" s="140"/>
      <c r="C39" s="143" t="s">
        <v>52</v>
      </c>
      <c r="D39" s="64"/>
      <c r="E39" s="147">
        <v>2337.92</v>
      </c>
      <c r="F39" s="77" t="s">
        <v>53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s="29" customFormat="1" ht="45.75" customHeight="1" x14ac:dyDescent="0.25">
      <c r="A40" s="97">
        <v>44865</v>
      </c>
      <c r="B40" s="141">
        <v>999002</v>
      </c>
      <c r="C40" s="48" t="s">
        <v>54</v>
      </c>
      <c r="D40" s="64"/>
      <c r="E40" s="147">
        <v>175</v>
      </c>
      <c r="F40" s="148" t="s">
        <v>55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s="29" customFormat="1" ht="44.25" customHeight="1" x14ac:dyDescent="0.25">
      <c r="A41" s="97"/>
      <c r="B41" s="3"/>
      <c r="C41" s="84" t="s">
        <v>56</v>
      </c>
      <c r="D41" s="109">
        <f>SUM(D10:D40)</f>
        <v>3265000</v>
      </c>
      <c r="E41" s="109">
        <f>SUM(E10:E40)</f>
        <v>2080242.7399999998</v>
      </c>
      <c r="F41" s="80"/>
      <c r="G41" s="91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s="29" customFormat="1" ht="15.75" x14ac:dyDescent="0.25">
      <c r="A42" s="136"/>
      <c r="G42" s="9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</row>
    <row r="43" spans="1:30" s="29" customFormat="1" ht="15.75" x14ac:dyDescent="0.25">
      <c r="A43" s="137"/>
      <c r="G43" s="92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s="29" customFormat="1" ht="15.75" x14ac:dyDescent="0.25">
      <c r="A44" s="137"/>
      <c r="G44" s="49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s="29" customFormat="1" ht="15.75" x14ac:dyDescent="0.25">
      <c r="B45" s="88" t="s">
        <v>35</v>
      </c>
      <c r="C45" s="88"/>
      <c r="D45" s="118" t="s">
        <v>8</v>
      </c>
      <c r="E45" s="118"/>
      <c r="F45" s="91" t="s">
        <v>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0" ht="15.75" x14ac:dyDescent="0.25">
      <c r="A46" s="29"/>
      <c r="B46" s="89" t="s">
        <v>10</v>
      </c>
      <c r="C46" s="89"/>
      <c r="D46" s="120" t="s">
        <v>11</v>
      </c>
      <c r="E46" s="120"/>
      <c r="F46" s="92" t="s">
        <v>12</v>
      </c>
    </row>
    <row r="47" spans="1:30" ht="15.75" x14ac:dyDescent="0.25">
      <c r="A47" s="29"/>
      <c r="B47" s="89" t="s">
        <v>13</v>
      </c>
      <c r="C47" s="59"/>
      <c r="D47" s="120" t="s">
        <v>14</v>
      </c>
      <c r="E47" s="120"/>
      <c r="F47" s="92" t="s">
        <v>15</v>
      </c>
    </row>
    <row r="48" spans="1:30" ht="15.75" x14ac:dyDescent="0.25">
      <c r="A48" s="29"/>
      <c r="B48" s="60"/>
      <c r="C48" s="49"/>
      <c r="D48" s="61"/>
      <c r="E48" s="61"/>
      <c r="F48" s="49"/>
    </row>
    <row r="49" spans="1:6" x14ac:dyDescent="0.25">
      <c r="A49" s="29"/>
      <c r="B49" s="29"/>
      <c r="C49" s="29"/>
      <c r="D49" s="29"/>
      <c r="E49" s="29"/>
      <c r="F49" s="29"/>
    </row>
  </sheetData>
  <mergeCells count="8">
    <mergeCell ref="A6:F6"/>
    <mergeCell ref="A4:F4"/>
    <mergeCell ref="A5:F5"/>
    <mergeCell ref="C7:F7"/>
    <mergeCell ref="A8:F8"/>
    <mergeCell ref="D45:E45"/>
    <mergeCell ref="D46:E46"/>
    <mergeCell ref="D47:E47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F39"/>
  <sheetViews>
    <sheetView topLeftCell="A6" zoomScale="80" zoomScaleNormal="80" workbookViewId="0">
      <selection activeCell="D18" sqref="D18"/>
    </sheetView>
  </sheetViews>
  <sheetFormatPr baseColWidth="10" defaultColWidth="11.42578125" defaultRowHeight="15" x14ac:dyDescent="0.25"/>
  <cols>
    <col min="1" max="1" width="19" customWidth="1"/>
    <col min="2" max="2" width="28.5703125" customWidth="1"/>
    <col min="3" max="3" width="40.7109375" customWidth="1"/>
    <col min="4" max="4" width="34.140625" customWidth="1"/>
    <col min="5" max="5" width="20.140625" customWidth="1"/>
    <col min="6" max="6" width="44.7109375" customWidth="1"/>
  </cols>
  <sheetData>
    <row r="1" spans="1:6" s="6" customFormat="1" x14ac:dyDescent="0.25"/>
    <row r="2" spans="1:6" x14ac:dyDescent="0.25">
      <c r="A2" s="29"/>
      <c r="B2" s="29"/>
      <c r="C2" s="29"/>
      <c r="D2" s="29"/>
      <c r="E2" s="29"/>
      <c r="F2" s="29"/>
    </row>
    <row r="3" spans="1:6" x14ac:dyDescent="0.25">
      <c r="A3" s="29"/>
      <c r="B3" s="29"/>
      <c r="C3" s="29"/>
      <c r="D3" s="29"/>
      <c r="E3" s="29"/>
      <c r="F3" s="29"/>
    </row>
    <row r="4" spans="1:6" ht="15.75" customHeight="1" x14ac:dyDescent="0.25">
      <c r="A4" s="39"/>
      <c r="B4" s="39"/>
      <c r="C4" s="39"/>
      <c r="D4" s="39"/>
      <c r="E4" s="39"/>
      <c r="F4" s="39"/>
    </row>
    <row r="5" spans="1:6" ht="15.75" customHeight="1" x14ac:dyDescent="0.25">
      <c r="A5" s="121" t="s">
        <v>32</v>
      </c>
      <c r="B5" s="121"/>
      <c r="C5" s="121"/>
      <c r="D5" s="121"/>
      <c r="E5" s="121"/>
      <c r="F5" s="121"/>
    </row>
    <row r="6" spans="1:6" ht="15.75" customHeight="1" x14ac:dyDescent="0.25">
      <c r="A6" s="122" t="s">
        <v>33</v>
      </c>
      <c r="B6" s="122"/>
      <c r="C6" s="122"/>
      <c r="D6" s="122"/>
      <c r="E6" s="122"/>
      <c r="F6" s="122"/>
    </row>
    <row r="7" spans="1:6" ht="27.75" customHeight="1" x14ac:dyDescent="0.25">
      <c r="A7" s="121" t="s">
        <v>34</v>
      </c>
      <c r="B7" s="121"/>
      <c r="C7" s="121"/>
      <c r="D7" s="121"/>
      <c r="E7" s="121"/>
      <c r="F7" s="121"/>
    </row>
    <row r="8" spans="1:6" ht="24" customHeight="1" x14ac:dyDescent="0.25">
      <c r="A8" s="94"/>
      <c r="B8" s="94"/>
      <c r="C8" s="170" t="s">
        <v>38</v>
      </c>
      <c r="D8" s="170"/>
      <c r="E8" s="170"/>
      <c r="F8" s="170"/>
    </row>
    <row r="9" spans="1:6" ht="24.75" customHeight="1" x14ac:dyDescent="0.25">
      <c r="A9" s="124" t="s">
        <v>133</v>
      </c>
      <c r="B9" s="124"/>
      <c r="C9" s="124"/>
      <c r="D9" s="124"/>
      <c r="E9" s="124"/>
      <c r="F9" s="124"/>
    </row>
    <row r="10" spans="1:6" ht="38.25" customHeight="1" x14ac:dyDescent="0.25">
      <c r="A10" s="38" t="s">
        <v>3</v>
      </c>
      <c r="B10" s="38" t="s">
        <v>4</v>
      </c>
      <c r="C10" s="38" t="s">
        <v>5</v>
      </c>
      <c r="D10" s="38" t="s">
        <v>18</v>
      </c>
      <c r="E10" s="38" t="s">
        <v>17</v>
      </c>
      <c r="F10" s="38" t="s">
        <v>6</v>
      </c>
    </row>
    <row r="11" spans="1:6" ht="53.25" customHeight="1" x14ac:dyDescent="0.25">
      <c r="A11" s="151">
        <v>44836</v>
      </c>
      <c r="B11" s="152"/>
      <c r="C11" s="152" t="s">
        <v>117</v>
      </c>
      <c r="D11" s="153">
        <v>12000</v>
      </c>
      <c r="E11" s="152"/>
      <c r="F11" s="152" t="s">
        <v>118</v>
      </c>
    </row>
    <row r="12" spans="1:6" ht="48.75" customHeight="1" x14ac:dyDescent="0.25">
      <c r="A12" s="154">
        <v>44865</v>
      </c>
      <c r="B12" s="155">
        <v>9990002</v>
      </c>
      <c r="C12" s="156" t="s">
        <v>20</v>
      </c>
      <c r="D12" s="157"/>
      <c r="E12" s="158">
        <v>175</v>
      </c>
      <c r="F12" s="159" t="s">
        <v>21</v>
      </c>
    </row>
    <row r="13" spans="1:6" ht="39.75" customHeight="1" x14ac:dyDescent="0.25">
      <c r="A13" s="64"/>
      <c r="B13" s="64"/>
      <c r="C13" s="84" t="s">
        <v>56</v>
      </c>
      <c r="D13" s="160">
        <f>SUM(D11:D12)</f>
        <v>12000</v>
      </c>
      <c r="E13" s="161">
        <f>SUM(E12:E12)</f>
        <v>175</v>
      </c>
      <c r="F13" s="96"/>
    </row>
    <row r="14" spans="1:6" ht="51.75" customHeight="1" x14ac:dyDescent="0.25">
      <c r="A14" s="162" t="s">
        <v>119</v>
      </c>
      <c r="B14" s="162"/>
      <c r="C14" s="121" t="s">
        <v>8</v>
      </c>
      <c r="D14" s="121"/>
      <c r="E14" s="121"/>
      <c r="F14" s="95" t="s">
        <v>22</v>
      </c>
    </row>
    <row r="15" spans="1:6" ht="18" x14ac:dyDescent="0.25">
      <c r="A15" s="163" t="s">
        <v>36</v>
      </c>
      <c r="B15" s="163"/>
      <c r="C15" s="163" t="s">
        <v>11</v>
      </c>
      <c r="D15" s="163"/>
      <c r="E15" s="163"/>
      <c r="F15" s="164" t="s">
        <v>23</v>
      </c>
    </row>
    <row r="16" spans="1:6" ht="18" x14ac:dyDescent="0.25">
      <c r="A16" s="163" t="s">
        <v>37</v>
      </c>
      <c r="B16" s="163"/>
      <c r="C16" s="163" t="s">
        <v>14</v>
      </c>
      <c r="D16" s="163"/>
      <c r="E16" s="163"/>
      <c r="F16" s="164" t="s">
        <v>24</v>
      </c>
    </row>
    <row r="17" spans="1:6" ht="18.75" x14ac:dyDescent="0.3">
      <c r="A17" s="165"/>
      <c r="B17" s="166"/>
      <c r="C17" s="167"/>
      <c r="D17" s="168"/>
      <c r="E17" s="167"/>
      <c r="F17" s="169"/>
    </row>
    <row r="25" spans="1:6" s="6" customFormat="1" x14ac:dyDescent="0.25"/>
    <row r="29" spans="1:6" s="6" customFormat="1" x14ac:dyDescent="0.25"/>
    <row r="31" spans="1:6" s="6" customFormat="1" x14ac:dyDescent="0.25"/>
    <row r="39" s="6" customFormat="1" x14ac:dyDescent="0.25"/>
  </sheetData>
  <mergeCells count="10">
    <mergeCell ref="A5:F5"/>
    <mergeCell ref="A6:F6"/>
    <mergeCell ref="A7:F7"/>
    <mergeCell ref="C8:F8"/>
    <mergeCell ref="A9:F9"/>
    <mergeCell ref="A15:B15"/>
    <mergeCell ref="C15:E15"/>
    <mergeCell ref="A16:B16"/>
    <mergeCell ref="C16:E16"/>
    <mergeCell ref="C14:E14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F293"/>
  <sheetViews>
    <sheetView topLeftCell="A3" workbookViewId="0">
      <selection activeCell="F19" sqref="F19"/>
    </sheetView>
  </sheetViews>
  <sheetFormatPr baseColWidth="10" defaultColWidth="11.42578125" defaultRowHeight="15" x14ac:dyDescent="0.2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 x14ac:dyDescent="0.25">
      <c r="A1" s="113"/>
      <c r="B1" s="113"/>
      <c r="C1" s="113"/>
      <c r="D1" s="113"/>
      <c r="E1" s="113"/>
      <c r="F1" s="113"/>
    </row>
    <row r="2" spans="1:6" ht="15" customHeight="1" x14ac:dyDescent="0.25">
      <c r="A2" s="115"/>
      <c r="B2" s="115"/>
      <c r="C2" s="115" t="s">
        <v>26</v>
      </c>
      <c r="D2" s="115"/>
      <c r="E2" s="115"/>
      <c r="F2" s="35"/>
    </row>
    <row r="3" spans="1:6" ht="15.75" customHeight="1" x14ac:dyDescent="0.25">
      <c r="A3" s="116" t="s">
        <v>1</v>
      </c>
      <c r="B3" s="116"/>
      <c r="C3" s="116"/>
      <c r="D3" s="116"/>
      <c r="E3" s="116"/>
      <c r="F3" s="116"/>
    </row>
    <row r="4" spans="1:6" s="6" customFormat="1" ht="15.75" customHeight="1" x14ac:dyDescent="0.25">
      <c r="A4" s="128" t="s">
        <v>2</v>
      </c>
      <c r="B4" s="128"/>
      <c r="C4" s="128"/>
      <c r="D4" s="128"/>
      <c r="E4" s="128"/>
      <c r="F4" s="128"/>
    </row>
    <row r="5" spans="1:6" ht="21" customHeight="1" x14ac:dyDescent="0.25">
      <c r="A5" s="127"/>
      <c r="B5" s="127"/>
      <c r="C5" s="33" t="s">
        <v>27</v>
      </c>
      <c r="D5" s="33"/>
      <c r="E5" s="33"/>
      <c r="F5" s="33"/>
    </row>
    <row r="6" spans="1:6" ht="30.75" customHeight="1" x14ac:dyDescent="0.25">
      <c r="A6" s="33"/>
      <c r="B6" s="33"/>
      <c r="C6" s="125" t="s">
        <v>120</v>
      </c>
      <c r="D6" s="125"/>
      <c r="E6" s="125"/>
      <c r="F6" s="125"/>
    </row>
    <row r="7" spans="1:6" ht="3.75" customHeight="1" x14ac:dyDescent="0.25">
      <c r="A7" s="126"/>
      <c r="B7" s="126"/>
      <c r="C7" s="126"/>
      <c r="D7" s="126"/>
      <c r="E7" s="126"/>
      <c r="F7" s="126"/>
    </row>
    <row r="8" spans="1:6" s="6" customFormat="1" ht="31.5" x14ac:dyDescent="0.25">
      <c r="A8" s="38" t="s">
        <v>3</v>
      </c>
      <c r="B8" s="38" t="s">
        <v>4</v>
      </c>
      <c r="C8" s="38" t="s">
        <v>5</v>
      </c>
      <c r="D8" s="38" t="s">
        <v>18</v>
      </c>
      <c r="E8" s="38" t="s">
        <v>17</v>
      </c>
      <c r="F8" s="38" t="s">
        <v>6</v>
      </c>
    </row>
    <row r="9" spans="1:6" ht="34.5" customHeight="1" x14ac:dyDescent="0.25">
      <c r="A9" s="171">
        <v>44865</v>
      </c>
      <c r="B9" s="141" t="s">
        <v>19</v>
      </c>
      <c r="C9" s="172" t="s">
        <v>20</v>
      </c>
      <c r="D9" s="173"/>
      <c r="E9" s="173">
        <v>175</v>
      </c>
      <c r="F9" s="174" t="s">
        <v>21</v>
      </c>
    </row>
    <row r="10" spans="1:6" s="6" customFormat="1" ht="26.25" customHeight="1" x14ac:dyDescent="0.25">
      <c r="A10" s="42"/>
      <c r="B10" s="43"/>
      <c r="C10" s="26"/>
      <c r="D10" s="108"/>
      <c r="E10" s="79">
        <f>SUM(E9:E9)</f>
        <v>175</v>
      </c>
      <c r="F10" s="26"/>
    </row>
    <row r="11" spans="1:6" s="6" customFormat="1" x14ac:dyDescent="0.25">
      <c r="A11" s="44"/>
      <c r="B11" s="45"/>
      <c r="C11" s="46"/>
      <c r="D11" s="47"/>
      <c r="E11" s="47"/>
      <c r="F11" s="46"/>
    </row>
    <row r="12" spans="1:6" x14ac:dyDescent="0.25">
      <c r="A12" s="44"/>
      <c r="B12" s="45"/>
      <c r="C12" s="46"/>
      <c r="D12" s="47"/>
      <c r="E12" s="47"/>
      <c r="F12" s="46"/>
    </row>
    <row r="13" spans="1:6" ht="21" customHeight="1" x14ac:dyDescent="0.25">
      <c r="A13" s="115" t="s">
        <v>16</v>
      </c>
      <c r="B13" s="115"/>
      <c r="C13" s="113" t="s">
        <v>28</v>
      </c>
      <c r="D13" s="113"/>
      <c r="E13" s="113"/>
      <c r="F13" s="90" t="s">
        <v>9</v>
      </c>
    </row>
    <row r="14" spans="1:6" ht="15.75" x14ac:dyDescent="0.25">
      <c r="A14" s="25"/>
      <c r="B14" s="93" t="s">
        <v>10</v>
      </c>
      <c r="C14" s="130" t="s">
        <v>29</v>
      </c>
      <c r="D14" s="130"/>
      <c r="E14" s="130"/>
      <c r="F14" s="93" t="s">
        <v>12</v>
      </c>
    </row>
    <row r="15" spans="1:6" ht="15.75" x14ac:dyDescent="0.25">
      <c r="A15" s="30"/>
      <c r="B15" s="93" t="s">
        <v>13</v>
      </c>
      <c r="C15" s="130" t="s">
        <v>30</v>
      </c>
      <c r="D15" s="130"/>
      <c r="E15" s="130"/>
      <c r="F15" s="93" t="s">
        <v>15</v>
      </c>
    </row>
    <row r="16" spans="1:6" x14ac:dyDescent="0.25">
      <c r="A16" s="29"/>
      <c r="B16" s="29"/>
      <c r="C16" s="29"/>
      <c r="D16" s="29"/>
      <c r="E16" s="29"/>
      <c r="F16" s="29"/>
    </row>
    <row r="23" spans="1:1" ht="32.25" customHeight="1" x14ac:dyDescent="0.25"/>
    <row r="24" spans="1:1" ht="31.5" customHeight="1" x14ac:dyDescent="0.25"/>
    <row r="27" spans="1:1" s="6" customFormat="1" x14ac:dyDescent="0.25"/>
    <row r="28" spans="1:1" x14ac:dyDescent="0.25">
      <c r="A28" s="5"/>
    </row>
    <row r="29" spans="1:1" ht="28.5" customHeight="1" x14ac:dyDescent="0.25"/>
    <row r="42" spans="1:1" x14ac:dyDescent="0.25">
      <c r="A42" s="5"/>
    </row>
    <row r="52" spans="1:3" x14ac:dyDescent="0.25">
      <c r="C52" s="6"/>
    </row>
    <row r="53" spans="1:3" x14ac:dyDescent="0.25">
      <c r="C53" s="6"/>
    </row>
    <row r="54" spans="1:3" s="6" customFormat="1" x14ac:dyDescent="0.25"/>
    <row r="55" spans="1:3" s="6" customFormat="1" x14ac:dyDescent="0.25"/>
    <row r="56" spans="1:3" x14ac:dyDescent="0.25">
      <c r="A56" s="4"/>
    </row>
    <row r="69" spans="3:3" x14ac:dyDescent="0.25">
      <c r="C69" s="6"/>
    </row>
    <row r="70" spans="3:3" x14ac:dyDescent="0.25">
      <c r="C70" s="6"/>
    </row>
    <row r="71" spans="3:3" s="6" customFormat="1" x14ac:dyDescent="0.25"/>
    <row r="72" spans="3:3" s="6" customFormat="1" x14ac:dyDescent="0.25"/>
    <row r="73" spans="3:3" s="6" customFormat="1" ht="20.25" customHeight="1" x14ac:dyDescent="0.25"/>
    <row r="92" s="6" customFormat="1" ht="28.5" customHeight="1" x14ac:dyDescent="0.25"/>
    <row r="100" s="6" customFormat="1" x14ac:dyDescent="0.25"/>
    <row r="125" spans="3:3" x14ac:dyDescent="0.25">
      <c r="C125" s="8"/>
    </row>
    <row r="126" spans="3:3" x14ac:dyDescent="0.25">
      <c r="C126" s="8"/>
    </row>
    <row r="127" spans="3:3" x14ac:dyDescent="0.25">
      <c r="C127" s="11"/>
    </row>
    <row r="128" spans="3:3" x14ac:dyDescent="0.25">
      <c r="C128" s="8"/>
    </row>
    <row r="129" spans="3:4" s="6" customFormat="1" x14ac:dyDescent="0.25">
      <c r="C129" s="8"/>
    </row>
    <row r="130" spans="3:4" x14ac:dyDescent="0.25">
      <c r="C130" s="8"/>
      <c r="D130" s="13"/>
    </row>
    <row r="131" spans="3:4" s="6" customFormat="1" x14ac:dyDescent="0.25">
      <c r="C131" s="8"/>
      <c r="D131" s="13"/>
    </row>
    <row r="132" spans="3:4" s="6" customFormat="1" x14ac:dyDescent="0.25">
      <c r="C132" s="8"/>
      <c r="D132" s="13"/>
    </row>
    <row r="133" spans="3:4" ht="24" customHeight="1" x14ac:dyDescent="0.25">
      <c r="C133" s="8"/>
      <c r="D133" s="13"/>
    </row>
    <row r="134" spans="3:4" x14ac:dyDescent="0.25">
      <c r="C134" s="8"/>
      <c r="D134" s="13"/>
    </row>
    <row r="135" spans="3:4" x14ac:dyDescent="0.25">
      <c r="C135" s="8"/>
      <c r="D135" s="13"/>
    </row>
    <row r="136" spans="3:4" x14ac:dyDescent="0.25">
      <c r="C136" s="8"/>
      <c r="D136" s="13"/>
    </row>
    <row r="137" spans="3:4" x14ac:dyDescent="0.25">
      <c r="C137" s="9"/>
      <c r="D137" s="13"/>
    </row>
    <row r="138" spans="3:4" x14ac:dyDescent="0.25">
      <c r="C138" s="8"/>
      <c r="D138" s="13"/>
    </row>
    <row r="139" spans="3:4" ht="17.25" customHeight="1" x14ac:dyDescent="0.25">
      <c r="C139" s="9"/>
      <c r="D139" s="13"/>
    </row>
    <row r="140" spans="3:4" x14ac:dyDescent="0.25">
      <c r="C140" s="10"/>
      <c r="D140" s="13"/>
    </row>
    <row r="141" spans="3:4" x14ac:dyDescent="0.25">
      <c r="C141" s="12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14"/>
      <c r="B200" s="3"/>
      <c r="C200" s="3"/>
      <c r="D200" s="3"/>
      <c r="E200" s="15"/>
      <c r="F200" s="19"/>
    </row>
    <row r="201" spans="1:6" x14ac:dyDescent="0.25">
      <c r="A201" s="14"/>
      <c r="B201" s="3"/>
      <c r="C201" s="3"/>
      <c r="D201" s="3"/>
      <c r="E201" s="15"/>
      <c r="F201" s="19"/>
    </row>
    <row r="202" spans="1:6" x14ac:dyDescent="0.25">
      <c r="A202" s="14"/>
      <c r="B202" s="3"/>
      <c r="C202" s="3"/>
      <c r="D202" s="3"/>
      <c r="E202" s="15"/>
      <c r="F202" s="19"/>
    </row>
    <row r="203" spans="1:6" x14ac:dyDescent="0.25">
      <c r="A203" s="14"/>
      <c r="B203" s="3"/>
      <c r="C203" s="3"/>
      <c r="D203" s="3"/>
      <c r="E203" s="15"/>
      <c r="F203" s="19"/>
    </row>
    <row r="204" spans="1:6" x14ac:dyDescent="0.25">
      <c r="A204" s="14"/>
      <c r="B204" s="3"/>
      <c r="C204" s="3"/>
      <c r="D204" s="3"/>
      <c r="E204" s="15"/>
      <c r="F204" s="19"/>
    </row>
    <row r="205" spans="1:6" x14ac:dyDescent="0.25">
      <c r="A205" s="14"/>
      <c r="B205" s="3"/>
      <c r="C205" s="3"/>
      <c r="D205" s="3"/>
      <c r="E205" s="15"/>
      <c r="F205" s="19"/>
    </row>
    <row r="206" spans="1:6" x14ac:dyDescent="0.25">
      <c r="A206" s="14"/>
      <c r="B206" s="3"/>
      <c r="C206" s="3"/>
      <c r="D206" s="3"/>
      <c r="E206" s="15"/>
      <c r="F206" s="19"/>
    </row>
    <row r="207" spans="1:6" x14ac:dyDescent="0.25">
      <c r="A207" s="14"/>
      <c r="B207" s="3"/>
      <c r="C207" s="3"/>
      <c r="D207" s="3"/>
      <c r="E207" s="15"/>
      <c r="F207" s="19"/>
    </row>
    <row r="208" spans="1:6" x14ac:dyDescent="0.25">
      <c r="A208" s="14"/>
      <c r="B208" s="3"/>
      <c r="C208" s="3"/>
      <c r="D208" s="3"/>
      <c r="E208" s="15"/>
      <c r="F208" s="19"/>
    </row>
    <row r="209" spans="1:6" x14ac:dyDescent="0.25">
      <c r="A209" s="14"/>
      <c r="B209" s="3"/>
      <c r="C209" s="3"/>
      <c r="D209" s="3"/>
      <c r="E209" s="15"/>
      <c r="F209" s="19"/>
    </row>
    <row r="210" spans="1:6" x14ac:dyDescent="0.25">
      <c r="A210" s="14"/>
      <c r="B210" s="3"/>
      <c r="C210" s="3"/>
      <c r="D210" s="3"/>
      <c r="E210" s="15"/>
      <c r="F210" s="19"/>
    </row>
    <row r="211" spans="1:6" x14ac:dyDescent="0.25">
      <c r="A211" s="14"/>
      <c r="B211" s="3"/>
      <c r="C211" s="3"/>
      <c r="D211" s="3"/>
      <c r="E211" s="15"/>
      <c r="F211" s="19"/>
    </row>
    <row r="212" spans="1:6" x14ac:dyDescent="0.25">
      <c r="A212" s="14"/>
      <c r="B212" s="3"/>
      <c r="C212" s="3"/>
      <c r="D212" s="3"/>
      <c r="E212" s="15"/>
      <c r="F212" s="19"/>
    </row>
    <row r="213" spans="1:6" x14ac:dyDescent="0.25">
      <c r="A213" s="14"/>
      <c r="B213" s="3"/>
      <c r="C213" s="3"/>
      <c r="D213" s="3"/>
      <c r="E213" s="15"/>
      <c r="F213" s="19"/>
    </row>
    <row r="214" spans="1:6" ht="15.75" thickBot="1" x14ac:dyDescent="0.3">
      <c r="A214" s="16"/>
      <c r="B214" s="17"/>
      <c r="C214" s="17"/>
      <c r="D214" s="17"/>
      <c r="E214" s="18"/>
      <c r="F214" s="20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</sheetData>
  <mergeCells count="12">
    <mergeCell ref="A5:B5"/>
    <mergeCell ref="A1:F1"/>
    <mergeCell ref="A3:F3"/>
    <mergeCell ref="A2:B2"/>
    <mergeCell ref="C2:E2"/>
    <mergeCell ref="A4:F4"/>
    <mergeCell ref="C15:E15"/>
    <mergeCell ref="C6:F6"/>
    <mergeCell ref="A7:F7"/>
    <mergeCell ref="A13:B13"/>
    <mergeCell ref="C13:E13"/>
    <mergeCell ref="C14:E14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F29"/>
  <sheetViews>
    <sheetView tabSelected="1" workbookViewId="0">
      <selection activeCell="F20" sqref="F20"/>
    </sheetView>
  </sheetViews>
  <sheetFormatPr baseColWidth="10" defaultColWidth="11.42578125" defaultRowHeight="15" x14ac:dyDescent="0.25"/>
  <cols>
    <col min="1" max="1" width="16.28515625" customWidth="1"/>
    <col min="2" max="2" width="23.42578125" customWidth="1"/>
    <col min="3" max="3" width="37.42578125" customWidth="1"/>
    <col min="4" max="4" width="20.28515625" customWidth="1"/>
    <col min="5" max="5" width="18.140625" customWidth="1"/>
    <col min="6" max="6" width="54.42578125" customWidth="1"/>
  </cols>
  <sheetData>
    <row r="1" spans="1:6" ht="15.75" x14ac:dyDescent="0.25">
      <c r="A1" s="113"/>
      <c r="B1" s="113"/>
      <c r="C1" s="113"/>
      <c r="D1" s="113"/>
      <c r="E1" s="113"/>
      <c r="F1" s="113"/>
    </row>
    <row r="2" spans="1:6" ht="15.75" customHeight="1" x14ac:dyDescent="0.25">
      <c r="A2" s="115"/>
      <c r="B2" s="115"/>
      <c r="C2" s="113" t="s">
        <v>0</v>
      </c>
      <c r="D2" s="113"/>
      <c r="E2" s="113"/>
      <c r="F2" s="39"/>
    </row>
    <row r="3" spans="1:6" ht="15.75" x14ac:dyDescent="0.25">
      <c r="A3" s="115"/>
      <c r="B3" s="115"/>
      <c r="C3" s="113" t="s">
        <v>1</v>
      </c>
      <c r="D3" s="113"/>
      <c r="E3" s="113"/>
      <c r="F3" s="41"/>
    </row>
    <row r="4" spans="1:6" ht="15.75" customHeight="1" x14ac:dyDescent="0.25">
      <c r="A4" s="115"/>
      <c r="B4" s="115"/>
      <c r="C4" s="113" t="s">
        <v>2</v>
      </c>
      <c r="D4" s="113"/>
      <c r="E4" s="113"/>
      <c r="F4" s="41"/>
    </row>
    <row r="5" spans="1:6" ht="19.5" customHeight="1" x14ac:dyDescent="0.25">
      <c r="A5" s="115"/>
      <c r="B5" s="115"/>
      <c r="C5" s="113" t="s">
        <v>39</v>
      </c>
      <c r="D5" s="113"/>
      <c r="E5" s="113"/>
      <c r="F5" s="39"/>
    </row>
    <row r="6" spans="1:6" ht="19.5" customHeight="1" x14ac:dyDescent="0.25">
      <c r="A6" s="115"/>
      <c r="B6" s="115"/>
      <c r="C6" s="116" t="s">
        <v>130</v>
      </c>
      <c r="D6" s="116"/>
      <c r="E6" s="116"/>
      <c r="F6" s="35"/>
    </row>
    <row r="7" spans="1:6" ht="15.75" x14ac:dyDescent="0.25">
      <c r="A7" s="115"/>
      <c r="B7" s="115"/>
      <c r="C7" s="58"/>
      <c r="D7" s="58"/>
      <c r="E7" s="58"/>
      <c r="F7" s="35"/>
    </row>
    <row r="8" spans="1:6" ht="47.25" customHeight="1" x14ac:dyDescent="0.25">
      <c r="A8" s="38" t="s">
        <v>3</v>
      </c>
      <c r="B8" s="38" t="s">
        <v>4</v>
      </c>
      <c r="C8" s="38" t="s">
        <v>5</v>
      </c>
      <c r="D8" s="38" t="s">
        <v>18</v>
      </c>
      <c r="E8" s="38" t="s">
        <v>17</v>
      </c>
      <c r="F8" s="38" t="s">
        <v>6</v>
      </c>
    </row>
    <row r="9" spans="1:6" ht="27" customHeight="1" x14ac:dyDescent="0.25">
      <c r="A9" s="175">
        <v>44837</v>
      </c>
      <c r="B9" s="176" t="s">
        <v>121</v>
      </c>
      <c r="C9" s="150" t="s">
        <v>31</v>
      </c>
      <c r="D9" s="177">
        <v>330834.07</v>
      </c>
      <c r="E9" s="178"/>
      <c r="F9" s="150" t="s">
        <v>31</v>
      </c>
    </row>
    <row r="10" spans="1:6" ht="43.5" customHeight="1" x14ac:dyDescent="0.25">
      <c r="A10" s="175">
        <v>44837</v>
      </c>
      <c r="B10" s="176" t="s">
        <v>122</v>
      </c>
      <c r="C10" s="150" t="s">
        <v>31</v>
      </c>
      <c r="D10" s="179"/>
      <c r="E10" s="178">
        <v>4000</v>
      </c>
      <c r="F10" s="150" t="s">
        <v>31</v>
      </c>
    </row>
    <row r="11" spans="1:6" ht="40.5" customHeight="1" x14ac:dyDescent="0.25">
      <c r="A11" s="175">
        <v>44844</v>
      </c>
      <c r="B11" s="176" t="s">
        <v>123</v>
      </c>
      <c r="C11" s="150" t="s">
        <v>31</v>
      </c>
      <c r="D11" s="180">
        <v>29128.12</v>
      </c>
      <c r="E11" s="178"/>
      <c r="F11" s="150" t="s">
        <v>31</v>
      </c>
    </row>
    <row r="12" spans="1:6" ht="39.75" customHeight="1" x14ac:dyDescent="0.25">
      <c r="A12" s="175">
        <v>44845</v>
      </c>
      <c r="B12" s="176" t="s">
        <v>60</v>
      </c>
      <c r="C12" s="150" t="s">
        <v>31</v>
      </c>
      <c r="D12" s="180">
        <v>39000</v>
      </c>
      <c r="E12" s="178"/>
      <c r="F12" s="150" t="s">
        <v>31</v>
      </c>
    </row>
    <row r="13" spans="1:6" ht="43.5" customHeight="1" x14ac:dyDescent="0.25">
      <c r="A13" s="175">
        <v>44848</v>
      </c>
      <c r="B13" s="176" t="s">
        <v>124</v>
      </c>
      <c r="C13" s="150" t="s">
        <v>31</v>
      </c>
      <c r="D13" s="180">
        <v>278143.13</v>
      </c>
      <c r="E13" s="178"/>
      <c r="F13" s="150" t="s">
        <v>31</v>
      </c>
    </row>
    <row r="14" spans="1:6" ht="35.25" customHeight="1" x14ac:dyDescent="0.25">
      <c r="A14" s="175">
        <v>44851</v>
      </c>
      <c r="B14" s="176" t="s">
        <v>125</v>
      </c>
      <c r="C14" s="150" t="s">
        <v>31</v>
      </c>
      <c r="D14" s="180">
        <v>26008.12</v>
      </c>
      <c r="E14" s="178"/>
      <c r="F14" s="150" t="s">
        <v>31</v>
      </c>
    </row>
    <row r="15" spans="1:6" ht="41.25" customHeight="1" x14ac:dyDescent="0.25">
      <c r="A15" s="175">
        <v>44852</v>
      </c>
      <c r="B15" s="176" t="s">
        <v>126</v>
      </c>
      <c r="C15" s="150" t="s">
        <v>31</v>
      </c>
      <c r="D15" s="180">
        <v>264702.26</v>
      </c>
      <c r="E15" s="178"/>
      <c r="F15" s="150" t="s">
        <v>31</v>
      </c>
    </row>
    <row r="16" spans="1:6" ht="39" customHeight="1" x14ac:dyDescent="0.25">
      <c r="A16" s="175">
        <v>44852</v>
      </c>
      <c r="B16" s="176" t="s">
        <v>127</v>
      </c>
      <c r="C16" s="150" t="s">
        <v>74</v>
      </c>
      <c r="D16" s="180"/>
      <c r="E16" s="182">
        <v>1150000</v>
      </c>
      <c r="F16" s="40" t="s">
        <v>131</v>
      </c>
    </row>
    <row r="17" spans="1:6" ht="37.5" customHeight="1" x14ac:dyDescent="0.25">
      <c r="A17" s="175">
        <v>44854</v>
      </c>
      <c r="B17" s="176" t="s">
        <v>59</v>
      </c>
      <c r="C17" s="150" t="s">
        <v>31</v>
      </c>
      <c r="D17" s="180">
        <v>87293.7</v>
      </c>
      <c r="E17" s="178"/>
      <c r="F17" s="150" t="s">
        <v>31</v>
      </c>
    </row>
    <row r="18" spans="1:6" ht="39" customHeight="1" x14ac:dyDescent="0.25">
      <c r="A18" s="175">
        <v>44858</v>
      </c>
      <c r="B18" s="176" t="s">
        <v>128</v>
      </c>
      <c r="C18" s="150" t="s">
        <v>31</v>
      </c>
      <c r="D18" s="180">
        <v>9213.75</v>
      </c>
      <c r="E18" s="178"/>
      <c r="F18" s="150" t="s">
        <v>31</v>
      </c>
    </row>
    <row r="19" spans="1:6" ht="48.75" customHeight="1" x14ac:dyDescent="0.25">
      <c r="A19" s="175">
        <v>44859</v>
      </c>
      <c r="B19" s="176" t="s">
        <v>58</v>
      </c>
      <c r="C19" s="150" t="s">
        <v>31</v>
      </c>
      <c r="D19" s="180">
        <v>60596.25</v>
      </c>
      <c r="E19" s="178"/>
      <c r="F19" s="150" t="s">
        <v>31</v>
      </c>
    </row>
    <row r="20" spans="1:6" ht="45.75" customHeight="1" x14ac:dyDescent="0.25">
      <c r="A20" s="175">
        <v>44861</v>
      </c>
      <c r="B20" s="176" t="s">
        <v>129</v>
      </c>
      <c r="C20" s="150" t="s">
        <v>74</v>
      </c>
      <c r="D20" s="180"/>
      <c r="E20" s="182">
        <v>2115000</v>
      </c>
      <c r="F20" s="40" t="s">
        <v>131</v>
      </c>
    </row>
    <row r="21" spans="1:6" ht="39" customHeight="1" x14ac:dyDescent="0.25">
      <c r="A21" s="175">
        <v>44862</v>
      </c>
      <c r="B21" s="176" t="s">
        <v>125</v>
      </c>
      <c r="C21" s="150" t="s">
        <v>31</v>
      </c>
      <c r="D21" s="180">
        <v>1462.5</v>
      </c>
      <c r="E21" s="178"/>
      <c r="F21" s="150" t="s">
        <v>31</v>
      </c>
    </row>
    <row r="22" spans="1:6" ht="35.25" customHeight="1" x14ac:dyDescent="0.25">
      <c r="A22" s="181">
        <v>44865</v>
      </c>
      <c r="B22" s="176" t="s">
        <v>58</v>
      </c>
      <c r="C22" s="150" t="s">
        <v>31</v>
      </c>
      <c r="D22" s="179">
        <v>33430.35</v>
      </c>
      <c r="E22" s="178"/>
      <c r="F22" s="150" t="s">
        <v>31</v>
      </c>
    </row>
    <row r="23" spans="1:6" ht="37.5" customHeight="1" x14ac:dyDescent="0.25">
      <c r="A23" s="181">
        <v>44865</v>
      </c>
      <c r="B23" s="176" t="s">
        <v>19</v>
      </c>
      <c r="C23" s="40" t="s">
        <v>75</v>
      </c>
      <c r="D23" s="179"/>
      <c r="E23" s="182">
        <v>175</v>
      </c>
      <c r="F23" s="150" t="s">
        <v>76</v>
      </c>
    </row>
    <row r="24" spans="1:6" ht="35.25" customHeight="1" x14ac:dyDescent="0.3">
      <c r="A24" s="73"/>
      <c r="B24" s="40"/>
      <c r="C24" s="107" t="s">
        <v>77</v>
      </c>
      <c r="D24" s="183">
        <f>SUM(D9:D22)</f>
        <v>1159812.2500000002</v>
      </c>
      <c r="E24" s="184">
        <f>SUM(E9:E23)</f>
        <v>3269175</v>
      </c>
      <c r="F24" s="40"/>
    </row>
    <row r="26" spans="1:6" x14ac:dyDescent="0.25">
      <c r="A26" s="29"/>
      <c r="B26" s="29"/>
      <c r="C26" s="29"/>
      <c r="D26" s="29"/>
      <c r="E26" s="29"/>
      <c r="F26" s="29"/>
    </row>
    <row r="27" spans="1:6" ht="15.75" x14ac:dyDescent="0.25">
      <c r="A27" s="75" t="s">
        <v>61</v>
      </c>
      <c r="B27" s="75"/>
      <c r="C27" s="34"/>
      <c r="D27" s="74" t="s">
        <v>62</v>
      </c>
      <c r="E27" s="74"/>
      <c r="F27" s="74" t="s">
        <v>9</v>
      </c>
    </row>
    <row r="28" spans="1:6" ht="15.75" x14ac:dyDescent="0.25">
      <c r="A28" s="85"/>
      <c r="B28" s="85" t="s">
        <v>63</v>
      </c>
      <c r="C28" s="34"/>
      <c r="D28" s="85" t="s">
        <v>64</v>
      </c>
      <c r="E28" s="85"/>
      <c r="F28" s="85" t="s">
        <v>25</v>
      </c>
    </row>
    <row r="29" spans="1:6" ht="15.75" x14ac:dyDescent="0.25">
      <c r="A29" s="85"/>
      <c r="B29" s="85" t="s">
        <v>65</v>
      </c>
      <c r="C29" s="85"/>
      <c r="D29" s="85" t="s">
        <v>66</v>
      </c>
      <c r="E29" s="85"/>
      <c r="F29" s="85" t="s">
        <v>67</v>
      </c>
    </row>
  </sheetData>
  <mergeCells count="7">
    <mergeCell ref="A1:F1"/>
    <mergeCell ref="A2:B7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J267"/>
  <sheetViews>
    <sheetView topLeftCell="A4" zoomScaleSheetLayoutView="100" workbookViewId="0">
      <selection activeCell="C15" sqref="C15:E15"/>
    </sheetView>
  </sheetViews>
  <sheetFormatPr baseColWidth="10" defaultColWidth="11.42578125" defaultRowHeight="15" x14ac:dyDescent="0.25"/>
  <cols>
    <col min="1" max="1" width="26.28515625" customWidth="1"/>
    <col min="2" max="2" width="32.42578125" customWidth="1"/>
    <col min="3" max="3" width="38.140625" customWidth="1"/>
    <col min="4" max="4" width="28.42578125" customWidth="1"/>
    <col min="5" max="5" width="18.28515625" customWidth="1"/>
    <col min="6" max="6" width="47.42578125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1"/>
      <c r="I1" s="1"/>
      <c r="J1" s="1"/>
    </row>
    <row r="2" spans="1:10" ht="15" customHeight="1" x14ac:dyDescent="0.25">
      <c r="A2" s="29"/>
      <c r="B2" s="29"/>
      <c r="C2" s="29"/>
      <c r="D2" s="29"/>
      <c r="E2" s="29"/>
      <c r="F2" s="29"/>
      <c r="G2" s="29"/>
      <c r="H2" s="1"/>
      <c r="I2" s="1"/>
      <c r="J2" s="1"/>
    </row>
    <row r="3" spans="1:10" ht="15" customHeight="1" x14ac:dyDescent="0.25">
      <c r="A3" s="118"/>
      <c r="B3" s="118"/>
      <c r="C3" s="118"/>
      <c r="D3" s="118"/>
      <c r="E3" s="118"/>
      <c r="F3" s="118"/>
      <c r="G3" s="29"/>
      <c r="H3" s="1"/>
      <c r="I3" s="1"/>
      <c r="J3" s="1"/>
    </row>
    <row r="4" spans="1:10" ht="15" customHeight="1" x14ac:dyDescent="0.25">
      <c r="A4" s="117"/>
      <c r="B4" s="117"/>
      <c r="C4" s="132" t="s">
        <v>41</v>
      </c>
      <c r="D4" s="132"/>
      <c r="E4" s="132"/>
      <c r="F4" s="63"/>
      <c r="G4" s="29"/>
      <c r="H4" s="1"/>
      <c r="I4" s="1"/>
      <c r="J4" s="1"/>
    </row>
    <row r="5" spans="1:10" ht="15" customHeight="1" x14ac:dyDescent="0.25">
      <c r="A5" s="133" t="s">
        <v>47</v>
      </c>
      <c r="B5" s="133"/>
      <c r="C5" s="133"/>
      <c r="D5" s="133"/>
      <c r="E5" s="133"/>
      <c r="F5" s="133"/>
      <c r="G5" s="29"/>
      <c r="H5" s="1"/>
      <c r="I5" s="1"/>
      <c r="J5" s="1"/>
    </row>
    <row r="6" spans="1:10" ht="15" customHeight="1" x14ac:dyDescent="0.25">
      <c r="A6" s="134" t="s">
        <v>48</v>
      </c>
      <c r="B6" s="134"/>
      <c r="C6" s="134"/>
      <c r="D6" s="134"/>
      <c r="E6" s="134"/>
      <c r="F6" s="134"/>
      <c r="G6" s="29"/>
      <c r="H6" s="1"/>
      <c r="I6" s="1"/>
      <c r="J6" s="1"/>
    </row>
    <row r="7" spans="1:10" ht="15" customHeight="1" x14ac:dyDescent="0.25">
      <c r="A7" s="131"/>
      <c r="B7" s="131"/>
      <c r="C7" s="65" t="s">
        <v>49</v>
      </c>
      <c r="D7" s="65"/>
      <c r="E7" s="65"/>
      <c r="F7" s="65"/>
      <c r="G7" s="29"/>
      <c r="H7" s="1"/>
      <c r="I7" s="1"/>
      <c r="J7" s="1"/>
    </row>
    <row r="8" spans="1:10" ht="26.25" customHeight="1" x14ac:dyDescent="0.25">
      <c r="A8" s="126" t="s">
        <v>132</v>
      </c>
      <c r="B8" s="126"/>
      <c r="C8" s="126"/>
      <c r="D8" s="126"/>
      <c r="E8" s="126"/>
      <c r="F8" s="126"/>
      <c r="G8" s="29"/>
      <c r="H8" s="1"/>
      <c r="I8" s="1"/>
      <c r="J8" s="1"/>
    </row>
    <row r="9" spans="1:10" ht="15.75" x14ac:dyDescent="0.25">
      <c r="A9" s="38" t="s">
        <v>3</v>
      </c>
      <c r="B9" s="38" t="s">
        <v>4</v>
      </c>
      <c r="C9" s="38" t="s">
        <v>5</v>
      </c>
      <c r="D9" s="38" t="s">
        <v>17</v>
      </c>
      <c r="E9" s="38" t="s">
        <v>18</v>
      </c>
      <c r="F9" s="38" t="s">
        <v>6</v>
      </c>
      <c r="G9" s="29"/>
      <c r="H9" s="1"/>
      <c r="I9" s="1"/>
      <c r="J9" s="1"/>
    </row>
    <row r="10" spans="1:10" ht="30" customHeight="1" x14ac:dyDescent="0.25">
      <c r="A10" s="62">
        <v>44865</v>
      </c>
      <c r="B10" s="27">
        <v>9990002</v>
      </c>
      <c r="C10" s="27" t="s">
        <v>40</v>
      </c>
      <c r="D10" s="66"/>
      <c r="E10" s="66">
        <v>175</v>
      </c>
      <c r="F10" s="48" t="s">
        <v>42</v>
      </c>
      <c r="G10" s="29"/>
      <c r="H10" s="1"/>
      <c r="I10" s="1"/>
      <c r="J10" s="1"/>
    </row>
    <row r="11" spans="1:10" ht="29.25" customHeight="1" x14ac:dyDescent="0.25">
      <c r="A11" s="62">
        <v>44865</v>
      </c>
      <c r="B11" s="27">
        <v>9990002</v>
      </c>
      <c r="C11" s="27" t="s">
        <v>7</v>
      </c>
      <c r="D11" s="66"/>
      <c r="E11" s="66">
        <v>150</v>
      </c>
      <c r="F11" s="48" t="s">
        <v>43</v>
      </c>
      <c r="G11" s="29"/>
      <c r="H11" s="1"/>
      <c r="I11" s="1"/>
      <c r="J11" s="1"/>
    </row>
    <row r="12" spans="1:10" ht="30.75" customHeight="1" x14ac:dyDescent="0.25">
      <c r="A12" s="3"/>
      <c r="B12" s="67"/>
      <c r="C12" s="7"/>
      <c r="D12" s="108"/>
      <c r="E12" s="79">
        <f>SUM(E10:E11)</f>
        <v>325</v>
      </c>
      <c r="F12" s="3"/>
      <c r="G12" s="29"/>
      <c r="H12" s="1"/>
      <c r="I12" s="1"/>
      <c r="J12" s="1"/>
    </row>
    <row r="13" spans="1:10" s="21" customFormat="1" ht="31.5" customHeight="1" x14ac:dyDescent="0.25">
      <c r="A13" s="29"/>
      <c r="B13" s="68"/>
      <c r="C13" s="29"/>
      <c r="D13" s="69"/>
      <c r="E13" s="69"/>
      <c r="F13" s="29"/>
      <c r="G13" s="29"/>
      <c r="H13" s="1"/>
      <c r="I13" s="1"/>
      <c r="J13" s="1"/>
    </row>
    <row r="14" spans="1:10" ht="34.5" customHeight="1" x14ac:dyDescent="0.25">
      <c r="A14" s="129" t="s">
        <v>44</v>
      </c>
      <c r="B14" s="129"/>
      <c r="C14" s="111" t="s">
        <v>28</v>
      </c>
      <c r="D14" s="111"/>
      <c r="E14" s="111"/>
      <c r="F14" s="70" t="s">
        <v>9</v>
      </c>
      <c r="G14" s="29"/>
      <c r="H14" s="1"/>
      <c r="I14" s="1"/>
      <c r="J14" s="1"/>
    </row>
    <row r="15" spans="1:10" ht="15" customHeight="1" x14ac:dyDescent="0.25">
      <c r="A15" s="72" t="s">
        <v>45</v>
      </c>
      <c r="B15" s="72"/>
      <c r="C15" s="112" t="s">
        <v>29</v>
      </c>
      <c r="D15" s="112"/>
      <c r="E15" s="112"/>
      <c r="F15" s="71" t="s">
        <v>12</v>
      </c>
      <c r="G15" s="29"/>
      <c r="H15" s="1"/>
      <c r="I15" s="1"/>
      <c r="J15" s="1"/>
    </row>
    <row r="16" spans="1:10" x14ac:dyDescent="0.25">
      <c r="A16" s="72" t="s">
        <v>46</v>
      </c>
      <c r="B16" s="72"/>
      <c r="C16" s="112" t="s">
        <v>30</v>
      </c>
      <c r="D16" s="112"/>
      <c r="E16" s="112"/>
      <c r="F16" s="71" t="s">
        <v>15</v>
      </c>
      <c r="G16" s="29"/>
      <c r="H16" s="1"/>
      <c r="I16" s="1"/>
      <c r="J16" s="1"/>
    </row>
    <row r="17" spans="1:10" ht="15.75" x14ac:dyDescent="0.25">
      <c r="A17" s="50"/>
      <c r="B17" s="51"/>
      <c r="C17" s="52"/>
      <c r="D17" s="53"/>
      <c r="E17" s="54"/>
      <c r="F17" s="51"/>
      <c r="G17" s="29"/>
      <c r="H17" s="1"/>
      <c r="I17" s="1"/>
      <c r="J17" s="1"/>
    </row>
    <row r="18" spans="1:10" ht="15.75" x14ac:dyDescent="0.25">
      <c r="A18" s="50"/>
      <c r="B18" s="51"/>
      <c r="C18" s="52"/>
      <c r="D18" s="55"/>
      <c r="E18" s="54"/>
      <c r="F18" s="51"/>
      <c r="G18" s="29"/>
      <c r="H18" s="1"/>
      <c r="I18" s="1"/>
      <c r="J18" s="1"/>
    </row>
    <row r="19" spans="1:10" x14ac:dyDescent="0.25">
      <c r="A19" s="1"/>
      <c r="B19" s="24"/>
      <c r="C19" s="29"/>
      <c r="D19" s="29"/>
      <c r="E19" s="29"/>
      <c r="F19" s="29"/>
      <c r="G19" s="29"/>
      <c r="H19" s="1"/>
      <c r="I19" s="1"/>
      <c r="J19" s="1"/>
    </row>
    <row r="20" spans="1:10" x14ac:dyDescent="0.25">
      <c r="A20" s="1"/>
      <c r="B20" s="24"/>
      <c r="C20" s="29"/>
      <c r="D20" s="29"/>
      <c r="E20" s="29"/>
      <c r="F20" s="29"/>
      <c r="G20" s="29"/>
      <c r="H20" s="1"/>
      <c r="I20" s="1"/>
      <c r="J20" s="1"/>
    </row>
    <row r="21" spans="1:10" ht="15.75" x14ac:dyDescent="0.25">
      <c r="A21" s="115"/>
      <c r="B21" s="115"/>
      <c r="C21" s="35"/>
      <c r="D21" s="113"/>
      <c r="E21" s="113"/>
      <c r="F21" s="115"/>
      <c r="G21" s="115"/>
      <c r="H21" s="1"/>
      <c r="I21" s="1"/>
      <c r="J21" s="1"/>
    </row>
    <row r="22" spans="1:10" ht="17.25" customHeight="1" x14ac:dyDescent="0.25">
      <c r="A22" s="25"/>
      <c r="B22" s="37"/>
      <c r="C22" s="36"/>
      <c r="D22" s="130"/>
      <c r="E22" s="130"/>
      <c r="F22" s="130"/>
      <c r="G22" s="130"/>
      <c r="H22" s="1"/>
      <c r="I22" s="1"/>
      <c r="J22" s="1"/>
    </row>
    <row r="23" spans="1:10" ht="15.75" x14ac:dyDescent="0.25">
      <c r="A23" s="30"/>
      <c r="B23" s="37"/>
      <c r="C23" s="56"/>
      <c r="D23" s="130"/>
      <c r="E23" s="130"/>
      <c r="F23" s="130"/>
      <c r="G23" s="130"/>
      <c r="H23" s="1"/>
      <c r="I23" s="1"/>
      <c r="J23" s="1"/>
    </row>
    <row r="24" spans="1:10" ht="15.75" x14ac:dyDescent="0.25">
      <c r="A24" s="30"/>
      <c r="B24" s="31"/>
      <c r="C24" s="25"/>
      <c r="D24" s="32"/>
      <c r="E24" s="32"/>
      <c r="F24" s="25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33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21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21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1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21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162" s="21" customFormat="1" x14ac:dyDescent="0.25"/>
    <row r="163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90" s="21" customFormat="1" x14ac:dyDescent="0.25"/>
    <row r="191" s="21" customFormat="1" x14ac:dyDescent="0.25"/>
    <row r="192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215" s="21" customFormat="1" x14ac:dyDescent="0.25"/>
    <row r="216" s="21" customFormat="1" x14ac:dyDescent="0.25"/>
    <row r="229" s="21" customFormat="1" x14ac:dyDescent="0.25"/>
    <row r="234" s="21" customFormat="1" x14ac:dyDescent="0.25"/>
    <row r="237" ht="33.75" customHeight="1" x14ac:dyDescent="0.25"/>
    <row r="238" ht="42.75" customHeight="1" x14ac:dyDescent="0.25"/>
    <row r="253" s="21" customFormat="1" x14ac:dyDescent="0.25"/>
    <row r="262" spans="1:6" x14ac:dyDescent="0.25">
      <c r="A262" s="22"/>
      <c r="B262" s="22"/>
      <c r="C262" s="22"/>
      <c r="D262" s="23"/>
      <c r="E262" s="22"/>
      <c r="F262" s="22"/>
    </row>
    <row r="263" spans="1:6" x14ac:dyDescent="0.25">
      <c r="D263" s="11"/>
    </row>
    <row r="264" spans="1:6" x14ac:dyDescent="0.25">
      <c r="D264" s="11"/>
    </row>
    <row r="265" spans="1:6" x14ac:dyDescent="0.25">
      <c r="D265" s="11"/>
    </row>
    <row r="266" spans="1:6" x14ac:dyDescent="0.25">
      <c r="D266" s="11"/>
    </row>
    <row r="267" spans="1:6" x14ac:dyDescent="0.25">
      <c r="D267" s="11"/>
    </row>
  </sheetData>
  <mergeCells count="18">
    <mergeCell ref="A7:B7"/>
    <mergeCell ref="A3:F3"/>
    <mergeCell ref="A4:B4"/>
    <mergeCell ref="C4:E4"/>
    <mergeCell ref="A5:F5"/>
    <mergeCell ref="A6:F6"/>
    <mergeCell ref="D23:E23"/>
    <mergeCell ref="F23:G23"/>
    <mergeCell ref="A21:B21"/>
    <mergeCell ref="D21:E21"/>
    <mergeCell ref="F21:G21"/>
    <mergeCell ref="D22:E22"/>
    <mergeCell ref="F22:G22"/>
    <mergeCell ref="A8:F8"/>
    <mergeCell ref="A14:B14"/>
    <mergeCell ref="C14:E14"/>
    <mergeCell ref="C15:E15"/>
    <mergeCell ref="C16:E16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'CUENTA ESPECIAL'!Área_de_impresión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2022-11-10T13:43:26Z</dcterms:modified>
</cp:coreProperties>
</file>