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3\PAGINA WEB 2023\NOVIEMBRE 2023\"/>
    </mc:Choice>
  </mc:AlternateContent>
  <xr:revisionPtr revIDLastSave="0" documentId="13_ncr:1_{B59CA24F-DC30-4E73-8B18-A62CE780C5F8}" xr6:coauthVersionLast="47" xr6:coauthVersionMax="47" xr10:uidLastSave="{00000000-0000-0000-0000-000000000000}"/>
  <bookViews>
    <workbookView xWindow="-120" yWindow="-120" windowWidth="20730" windowHeight="11160" xr2:uid="{00971597-594E-4798-B8FA-9436D61D4C38}"/>
  </bookViews>
  <sheets>
    <sheet name="B.G.NOV. 23" sheetId="1" r:id="rId1"/>
  </sheets>
  <definedNames>
    <definedName name="_xlnm.Print_Area" localSheetId="0">'B.G.NOV. 23'!$A$1:$D$48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C21" i="1"/>
  <c r="C16" i="1"/>
  <c r="C23" i="1" l="1"/>
  <c r="C36" i="1"/>
  <c r="C39" i="1" l="1"/>
  <c r="C41" i="1" s="1"/>
  <c r="C43" i="1" s="1"/>
</calcChain>
</file>

<file path=xl/sharedStrings.xml><?xml version="1.0" encoding="utf-8"?>
<sst xmlns="http://schemas.openxmlformats.org/spreadsheetml/2006/main" count="39" uniqueCount="38">
  <si>
    <t>MINISTERIO DE HACIENDA</t>
  </si>
  <si>
    <t>LOTERIA NACIONAL</t>
  </si>
  <si>
    <t>BALANCE GENERAL</t>
  </si>
  <si>
    <t>AL 30 DE NOVIEMBRE DE 2023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</si>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</sst>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64" fontId="3" fillId="0" borderId="0" xfId="1" applyFont="1"/>
    <xf numFmtId="164" fontId="3" fillId="2" borderId="0" xfId="1" applyFont="1" applyFill="1"/>
    <xf numFmtId="164" fontId="4" fillId="0" borderId="0" xfId="1" applyFont="1"/>
    <xf numFmtId="164" fontId="2" fillId="0" borderId="0" xfId="1" applyFont="1"/>
    <xf numFmtId="43" fontId="3" fillId="0" borderId="0" xfId="0" applyNumberFormat="1" applyFont="1"/>
    <xf numFmtId="164" fontId="3" fillId="0" borderId="1" xfId="1" applyFont="1" applyBorder="1"/>
    <xf numFmtId="164" fontId="2" fillId="0" borderId="2" xfId="1" applyFont="1" applyBorder="1"/>
    <xf numFmtId="164" fontId="2" fillId="0" borderId="3" xfId="1" applyFont="1" applyBorder="1"/>
    <xf numFmtId="164" fontId="5" fillId="0" borderId="0" xfId="1" applyFont="1"/>
    <xf numFmtId="164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C8F8C2AC-4313-4EFE-AFC7-3733D3EC5D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A0D40C31-18C2-454D-A6CF-21A078C3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0FBB6-B3D8-4EE7-972D-D78A645AA0DC}">
  <dimension ref="A2:F50"/>
  <sheetViews>
    <sheetView showGridLines="0" tabSelected="1" topLeftCell="C38" zoomScale="98" zoomScaleNormal="98" workbookViewId="0">
      <selection activeCell="I45" sqref="I45"/>
    </sheetView>
  </sheetViews>
  <sheetFormatPr baseColWidth="10" defaultColWidth="9.140625" defaultRowHeight="23.25" x14ac:dyDescent="0.35"/>
  <cols>
    <col min="1" max="1" width="16.28515625" style="3" customWidth="1"/>
    <col min="2" max="2" width="97.7109375" style="3" customWidth="1"/>
    <col min="3" max="3" width="38.28515625" style="3" customWidth="1"/>
    <col min="4" max="4" width="12.5703125" style="3" customWidth="1"/>
    <col min="5" max="6" width="26.5703125" style="3" bestFit="1" customWidth="1"/>
    <col min="7" max="16384" width="9.140625" style="3"/>
  </cols>
  <sheetData>
    <row r="2" spans="2:5" x14ac:dyDescent="0.35">
      <c r="B2" s="1" t="s">
        <v>0</v>
      </c>
      <c r="C2" s="1"/>
      <c r="D2" s="2"/>
    </row>
    <row r="3" spans="2:5" x14ac:dyDescent="0.35">
      <c r="B3" s="1" t="s">
        <v>1</v>
      </c>
      <c r="C3" s="1"/>
    </row>
    <row r="4" spans="2:5" x14ac:dyDescent="0.35">
      <c r="B4" s="1" t="s">
        <v>2</v>
      </c>
      <c r="C4" s="1"/>
    </row>
    <row r="5" spans="2:5" x14ac:dyDescent="0.35">
      <c r="B5" s="1" t="s">
        <v>3</v>
      </c>
      <c r="C5" s="1"/>
    </row>
    <row r="6" spans="2:5" x14ac:dyDescent="0.35">
      <c r="B6" s="1" t="s">
        <v>4</v>
      </c>
      <c r="C6" s="1"/>
    </row>
    <row r="7" spans="2:5" x14ac:dyDescent="0.35">
      <c r="B7" s="4"/>
      <c r="C7" s="4"/>
    </row>
    <row r="8" spans="2:5" x14ac:dyDescent="0.35">
      <c r="B8" s="5" t="s">
        <v>5</v>
      </c>
    </row>
    <row r="9" spans="2:5" x14ac:dyDescent="0.35">
      <c r="B9" s="5" t="s">
        <v>6</v>
      </c>
      <c r="C9" s="6"/>
    </row>
    <row r="10" spans="2:5" x14ac:dyDescent="0.35">
      <c r="B10" s="3" t="s">
        <v>7</v>
      </c>
      <c r="C10" s="7">
        <v>251410627.287</v>
      </c>
    </row>
    <row r="11" spans="2:5" x14ac:dyDescent="0.35">
      <c r="B11" s="3" t="s">
        <v>8</v>
      </c>
      <c r="C11" s="7">
        <v>553088322.60000002</v>
      </c>
    </row>
    <row r="12" spans="2:5" x14ac:dyDescent="0.35">
      <c r="B12" s="3" t="s">
        <v>9</v>
      </c>
      <c r="C12" s="6">
        <v>1552790153.5799999</v>
      </c>
    </row>
    <row r="13" spans="2:5" x14ac:dyDescent="0.35">
      <c r="B13" s="3" t="s">
        <v>10</v>
      </c>
      <c r="C13" s="6">
        <v>11775011.67</v>
      </c>
    </row>
    <row r="14" spans="2:5" x14ac:dyDescent="0.35">
      <c r="B14" s="3" t="s">
        <v>11</v>
      </c>
      <c r="C14" s="6">
        <v>112902967.13</v>
      </c>
    </row>
    <row r="15" spans="2:5" x14ac:dyDescent="0.35">
      <c r="B15" s="3" t="s">
        <v>12</v>
      </c>
      <c r="C15" s="8">
        <v>3021776.6</v>
      </c>
    </row>
    <row r="16" spans="2:5" x14ac:dyDescent="0.35">
      <c r="B16" s="5" t="s">
        <v>13</v>
      </c>
      <c r="C16" s="9">
        <f>SUM(C10:C15)</f>
        <v>2484988858.8670001</v>
      </c>
      <c r="E16" s="10"/>
    </row>
    <row r="17" spans="2:6" x14ac:dyDescent="0.35">
      <c r="C17" s="6"/>
    </row>
    <row r="18" spans="2:6" x14ac:dyDescent="0.35">
      <c r="B18" s="5" t="s">
        <v>14</v>
      </c>
      <c r="C18" s="6"/>
    </row>
    <row r="19" spans="2:6" x14ac:dyDescent="0.35">
      <c r="B19" s="3" t="s">
        <v>15</v>
      </c>
      <c r="C19" s="6">
        <v>578803058.95000005</v>
      </c>
    </row>
    <row r="20" spans="2:6" x14ac:dyDescent="0.35">
      <c r="B20" s="3" t="s">
        <v>16</v>
      </c>
      <c r="C20" s="11">
        <v>4512457.91</v>
      </c>
    </row>
    <row r="21" spans="2:6" x14ac:dyDescent="0.35">
      <c r="B21" s="5" t="s">
        <v>17</v>
      </c>
      <c r="C21" s="9">
        <f>SUM(C19:C20)</f>
        <v>583315516.86000001</v>
      </c>
    </row>
    <row r="22" spans="2:6" x14ac:dyDescent="0.35">
      <c r="C22" s="6"/>
    </row>
    <row r="23" spans="2:6" ht="24" thickBot="1" x14ac:dyDescent="0.4">
      <c r="B23" s="5" t="s">
        <v>18</v>
      </c>
      <c r="C23" s="12">
        <f>+C21+C16</f>
        <v>3068304375.7270002</v>
      </c>
      <c r="E23" s="10"/>
      <c r="F23" s="10"/>
    </row>
    <row r="24" spans="2:6" ht="24" thickTop="1" x14ac:dyDescent="0.35">
      <c r="C24" s="6"/>
    </row>
    <row r="25" spans="2:6" x14ac:dyDescent="0.35">
      <c r="B25" s="5" t="s">
        <v>19</v>
      </c>
      <c r="C25" s="6"/>
    </row>
    <row r="26" spans="2:6" x14ac:dyDescent="0.35">
      <c r="B26" s="5" t="s">
        <v>20</v>
      </c>
      <c r="C26" s="6"/>
    </row>
    <row r="27" spans="2:6" x14ac:dyDescent="0.35">
      <c r="B27" s="3" t="s">
        <v>21</v>
      </c>
      <c r="C27" s="6">
        <v>83362201.349999979</v>
      </c>
    </row>
    <row r="28" spans="2:6" x14ac:dyDescent="0.35">
      <c r="B28" s="3" t="s">
        <v>22</v>
      </c>
      <c r="C28" s="6">
        <v>56071222.996000007</v>
      </c>
    </row>
    <row r="29" spans="2:6" x14ac:dyDescent="0.35">
      <c r="B29" s="3" t="s">
        <v>23</v>
      </c>
      <c r="C29" s="11">
        <v>117311054.76000001</v>
      </c>
    </row>
    <row r="30" spans="2:6" ht="24" thickBot="1" x14ac:dyDescent="0.4">
      <c r="B30" s="5" t="s">
        <v>24</v>
      </c>
      <c r="C30" s="13">
        <f>SUM(C27:C29)</f>
        <v>256744479.10600001</v>
      </c>
      <c r="E30" s="10"/>
      <c r="F30" s="10"/>
    </row>
    <row r="31" spans="2:6" x14ac:dyDescent="0.35">
      <c r="C31" s="6"/>
    </row>
    <row r="32" spans="2:6" x14ac:dyDescent="0.35">
      <c r="B32" s="5" t="s">
        <v>25</v>
      </c>
      <c r="C32" s="6"/>
    </row>
    <row r="33" spans="1:5" ht="27.75" x14ac:dyDescent="0.65">
      <c r="B33" s="3" t="s">
        <v>26</v>
      </c>
      <c r="C33" s="14">
        <v>0</v>
      </c>
    </row>
    <row r="34" spans="1:5" x14ac:dyDescent="0.35">
      <c r="B34" s="5" t="s">
        <v>27</v>
      </c>
      <c r="C34" s="15">
        <f>SUM(C33)</f>
        <v>0</v>
      </c>
    </row>
    <row r="35" spans="1:5" x14ac:dyDescent="0.35">
      <c r="B35" s="5"/>
      <c r="C35" s="15"/>
    </row>
    <row r="36" spans="1:5" ht="20.25" customHeight="1" thickBot="1" x14ac:dyDescent="0.4">
      <c r="B36" s="5" t="s">
        <v>28</v>
      </c>
      <c r="C36" s="12">
        <f>+C34+C30</f>
        <v>256744479.10600001</v>
      </c>
    </row>
    <row r="37" spans="1:5" ht="24" thickTop="1" x14ac:dyDescent="0.35">
      <c r="C37" s="6"/>
    </row>
    <row r="38" spans="1:5" x14ac:dyDescent="0.35">
      <c r="B38" s="5" t="s">
        <v>29</v>
      </c>
      <c r="C38" s="6"/>
    </row>
    <row r="39" spans="1:5" x14ac:dyDescent="0.35">
      <c r="B39" s="3" t="s">
        <v>29</v>
      </c>
      <c r="C39" s="6">
        <f>+C23-C36-C40</f>
        <v>2799838059.5110002</v>
      </c>
    </row>
    <row r="40" spans="1:5" ht="27.75" x14ac:dyDescent="0.65">
      <c r="B40" s="3" t="s">
        <v>30</v>
      </c>
      <c r="C40" s="14">
        <v>11721837.110000014</v>
      </c>
      <c r="D40" s="6"/>
    </row>
    <row r="41" spans="1:5" x14ac:dyDescent="0.35">
      <c r="B41" s="5" t="s">
        <v>31</v>
      </c>
      <c r="C41" s="16">
        <f>SUM(C39:C40)</f>
        <v>2811559896.6210003</v>
      </c>
      <c r="E41" s="17"/>
    </row>
    <row r="42" spans="1:5" x14ac:dyDescent="0.35">
      <c r="C42" s="6"/>
      <c r="E42" s="10"/>
    </row>
    <row r="43" spans="1:5" ht="24" thickBot="1" x14ac:dyDescent="0.4">
      <c r="B43" s="5" t="s">
        <v>32</v>
      </c>
      <c r="C43" s="12">
        <f>+C36+C41</f>
        <v>3068304375.7270002</v>
      </c>
      <c r="E43" s="10"/>
    </row>
    <row r="44" spans="1:5" ht="24" thickTop="1" x14ac:dyDescent="0.35">
      <c r="C44" s="6"/>
    </row>
    <row r="45" spans="1:5" ht="54" customHeight="1" x14ac:dyDescent="0.35">
      <c r="C45" s="6"/>
    </row>
    <row r="46" spans="1:5" x14ac:dyDescent="0.35">
      <c r="A46" s="18" t="s">
        <v>33</v>
      </c>
      <c r="B46" s="18"/>
      <c r="C46" s="18" t="s">
        <v>34</v>
      </c>
      <c r="D46" s="18"/>
    </row>
    <row r="47" spans="1:5" x14ac:dyDescent="0.35">
      <c r="A47" s="19" t="s">
        <v>35</v>
      </c>
      <c r="B47" s="19"/>
      <c r="C47" s="20" t="s">
        <v>36</v>
      </c>
      <c r="D47" s="20"/>
    </row>
    <row r="50" spans="3:3" x14ac:dyDescent="0.35">
      <c r="C50" s="3" t="s">
        <v>37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28999999999999998" right="0.24" top="0.65" bottom="0.74803149606299202" header="0.31496062992126" footer="0.31496062992126"/>
  <pageSetup scale="6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B.G.NOV. 23</vt:lpstr>
      <vt:lpstr>'B.G.NOV.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YAMILEX GARCIA FELIZ</dc:creator>
  <cp:lastModifiedBy>YAMILEX GARCIA FELIZ</cp:lastModifiedBy>
  <dcterms:created xsi:type="dcterms:W3CDTF">2023-12-12T13:25:19Z</dcterms:created>
  <dcterms:modified xsi:type="dcterms:W3CDTF">2023-12-12T13:26:57Z</dcterms:modified>
</cp:coreProperties>
</file>