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Abril 2025\"/>
    </mc:Choice>
  </mc:AlternateContent>
  <xr:revisionPtr revIDLastSave="0" documentId="8_{D5244173-716E-4237-96EF-92B16EA9FF9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01 abril 2025" sheetId="1" r:id="rId1"/>
    <sheet name="Hoja1" sheetId="2" r:id="rId2"/>
    <sheet name="Hoj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5" i="3" l="1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H40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</calcChain>
</file>

<file path=xl/sharedStrings.xml><?xml version="1.0" encoding="utf-8"?>
<sst xmlns="http://schemas.openxmlformats.org/spreadsheetml/2006/main" count="181" uniqueCount="70">
  <si>
    <t>PRESUPUESTO APROBADO</t>
  </si>
  <si>
    <t>PRESUPUESTO MODIFICADO</t>
  </si>
  <si>
    <t>CUENTA</t>
  </si>
  <si>
    <r>
      <t>Presupuesto Aprobado:</t>
    </r>
    <r>
      <rPr>
        <sz val="11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</si>
  <si>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11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</si>
  <si>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11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</si>
  <si>
    <t>Total General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</si>
  <si>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</si>
  <si>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</si>
  <si>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</si>
  <si>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</si>
  <si>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</si>
  <si>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</si>
  <si>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</si>
  <si>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</si>
  <si>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</si>
  <si>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</si>
  <si>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</si>
  <si>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</si>
  <si>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</si>
  <si>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</si>
  <si>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</si>
  <si>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</si>
  <si>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</si>
  <si>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</si>
  <si>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</si>
  <si>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</si>
  <si>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</si>
  <si>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</si>
  <si>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</si>
  <si>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</si>
  <si>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</si>
  <si>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2.6-BIENES MUEBLES, INMUEBLES E INTANGIBLES</t>
  </si>
  <si>
    <t>2.6.1-MOBILIARIO Y EQUIPO</t>
  </si>
  <si>
    <t>2.6.5-MAQUINARIA, OTROS EQUIPOS Y HERRAMIENTAS</t>
  </si>
  <si>
    <t>4-Aplicaciones financieras</t>
  </si>
  <si>
    <t>4.2-Disminución de pasivos</t>
  </si>
  <si>
    <t>4.2.1-Disminución de pasivos corrientes</t>
  </si>
  <si>
    <t>2.3.4-PRODUCTOS FARMACÉUTICOS</t>
  </si>
  <si>
    <t>Presupuesto Aprobado al 30 de abril 2025</t>
  </si>
  <si>
    <t>2.6.2-MOBILIARIO Y EQUIPO DE AUDIO, AUDIOVISUAL, RECREATIVO Y EDUCACIONAL</t>
  </si>
  <si>
    <t>2.6.6-EQUIPOS DE DEFENSA Y SEGURIDAD</t>
  </si>
  <si>
    <t xml:space="preserve">Cuenta </t>
  </si>
  <si>
    <t>Presupuesto Inicial</t>
  </si>
  <si>
    <t>Total Modificacion</t>
  </si>
  <si>
    <t>Enero</t>
  </si>
  <si>
    <t>Febrero</t>
  </si>
  <si>
    <t>Marzo</t>
  </si>
  <si>
    <t>Abril</t>
  </si>
  <si>
    <t>Total Devengado</t>
  </si>
  <si>
    <t xml:space="preserve">Nota: se realizó un ajuste en el Pago Percepción del mes de febrero 2025, donde disminuyó el gasto en la cuenta 2.3.9 y aumentó en la cuenta 2.6.4 por RD$2,495.00, debido a la adquisición de un activo.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</si>
  <si>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</si>
  <si>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P03 AL MES DE ABRIL 2025</t>
  </si>
  <si>
    <t>Cuenta Presupuestaria</t>
  </si>
  <si>
    <t>ENERO</t>
  </si>
  <si>
    <t>FEBRERO</t>
  </si>
  <si>
    <t>MARZO</t>
  </si>
  <si>
    <t>ABRIL</t>
  </si>
  <si>
    <t>TOTAL DEVENGADO</t>
  </si>
  <si>
    <t>01-Actividad Central</t>
  </si>
  <si>
    <t>0100-FONDO GENERAL</t>
  </si>
  <si>
    <t>9999-VENTAS DE MERCANCIA</t>
  </si>
  <si>
    <t>11-Producción y Comercialización de Productos de Loteria</t>
  </si>
  <si>
    <t>12-Asistencia Social y Desarrollo Comunitario</t>
  </si>
  <si>
    <t>96-Deuda Publica y Otras Operaciones Financieras</t>
  </si>
  <si>
    <t>98-Administración de Contribuciones Especiales</t>
  </si>
  <si>
    <t xml:space="preserve">NOTA: Se realizó ajuste en el pago percepción del mes de febrero 2025, donde disminuyó el gasto en la cuenta 2.3.9 y aumentó en la cuenta 2.6.4 por RD$2,495.00, debido a la adquisición de un activo. </t>
  </si>
  <si>
    <r>
      <t xml:space="preserve">Presupuesto Aprobado: </t>
    </r>
    <r>
      <rPr>
        <sz val="9"/>
        <color rgb="FF000000"/>
        <rFont val="Calibri"/>
        <family val="2"/>
      </rPr>
      <t>Se refiere al presupuesto aprobado en la Ley de Presupuesto.</t>
    </r>
  </si>
  <si>
    <r>
      <t xml:space="preserve">Presupuesto Modificado: </t>
    </r>
    <r>
      <rPr>
        <sz val="8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</si>
  <si>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8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</si>
</sst>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sz val="9"/>
      <color rgb="FF000000"/>
      <name val="Calibri"/>
      <family val="2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7">
    <xf numFmtId="0" fontId="0" fillId="0" borderId="0" xfId="0"/>
    <xf numFmtId="4" fontId="0" fillId="0" borderId="0" xfId="0" applyNumberFormat="1"/>
    <xf numFmtId="0" fontId="1" fillId="0" borderId="0" xfId="0" applyFont="1"/>
    <xf numFmtId="4" fontId="6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6" fillId="0" borderId="0" xfId="0" applyNumberFormat="1" applyFont="1"/>
    <xf numFmtId="0" fontId="1" fillId="0" borderId="0" xfId="0" applyFont="1" applyAlignment="1">
      <alignment vertical="top" wrapText="1"/>
    </xf>
    <xf numFmtId="43" fontId="0" fillId="0" borderId="0" xfId="0" applyNumberFormat="1"/>
    <xf numFmtId="43" fontId="1" fillId="0" borderId="0" xfId="0" applyNumberFormat="1" applyFont="1"/>
    <xf numFmtId="49" fontId="2" fillId="2" borderId="1" xfId="0" applyNumberFormat="1" applyFont="1" applyFill="1" applyBorder="1" applyAlignment="1">
      <alignment horizontal="center" wrapText="1"/>
    </xf>
    <xf numFmtId="4" fontId="2" fillId="2" borderId="2" xfId="0" applyNumberFormat="1" applyFont="1" applyFill="1" applyBorder="1" applyAlignment="1">
      <alignment horizontal="center" wrapText="1"/>
    </xf>
    <xf numFmtId="4" fontId="2" fillId="2" borderId="3" xfId="0" applyNumberFormat="1" applyFont="1" applyFill="1" applyBorder="1" applyAlignment="1">
      <alignment horizontal="center" wrapText="1"/>
    </xf>
    <xf numFmtId="43" fontId="8" fillId="0" borderId="0" xfId="1" applyFont="1" applyBorder="1" applyAlignment="1">
      <alignment horizontal="right"/>
    </xf>
    <xf numFmtId="43" fontId="8" fillId="0" borderId="5" xfId="1" applyFont="1" applyBorder="1" applyAlignment="1">
      <alignment horizontal="right"/>
    </xf>
    <xf numFmtId="43" fontId="7" fillId="2" borderId="0" xfId="1" applyFont="1" applyFill="1" applyBorder="1" applyAlignment="1">
      <alignment horizontal="right"/>
    </xf>
    <xf numFmtId="43" fontId="7" fillId="2" borderId="5" xfId="1" applyFont="1" applyFill="1" applyBorder="1" applyAlignment="1">
      <alignment horizontal="right"/>
    </xf>
    <xf numFmtId="0" fontId="1" fillId="0" borderId="0" xfId="0" applyFont="1" applyAlignment="1">
      <alignment horizontal="left" vertical="top" wrapText="1"/>
    </xf>
    <xf numFmtId="43" fontId="8" fillId="0" borderId="0" xfId="1" applyFont="1" applyAlignment="1">
      <alignment horizontal="left"/>
    </xf>
    <xf numFmtId="43" fontId="8" fillId="0" borderId="0" xfId="1" applyFont="1" applyAlignment="1">
      <alignment horizontal="right"/>
    </xf>
    <xf numFmtId="43" fontId="7" fillId="2" borderId="4" xfId="1" applyFont="1" applyFill="1" applyBorder="1" applyAlignment="1">
      <alignment horizontal="left"/>
    </xf>
    <xf numFmtId="43" fontId="8" fillId="0" borderId="4" xfId="1" applyFont="1" applyBorder="1" applyAlignment="1">
      <alignment horizontal="left" indent="1"/>
    </xf>
    <xf numFmtId="43" fontId="8" fillId="0" borderId="4" xfId="1" applyFont="1" applyBorder="1" applyAlignment="1">
      <alignment horizontal="left" indent="2"/>
    </xf>
    <xf numFmtId="43" fontId="7" fillId="2" borderId="6" xfId="1" applyFont="1" applyFill="1" applyBorder="1" applyAlignment="1">
      <alignment horizontal="left"/>
    </xf>
    <xf numFmtId="43" fontId="7" fillId="2" borderId="7" xfId="1" applyFont="1" applyFill="1" applyBorder="1" applyAlignment="1">
      <alignment horizontal="right"/>
    </xf>
    <xf numFmtId="43" fontId="7" fillId="2" borderId="8" xfId="1" applyFont="1" applyFill="1" applyBorder="1" applyAlignment="1">
      <alignment horizontal="right"/>
    </xf>
    <xf numFmtId="43" fontId="7" fillId="0" borderId="4" xfId="1" applyFont="1" applyBorder="1" applyAlignment="1">
      <alignment horizontal="left" indent="1"/>
    </xf>
    <xf numFmtId="43" fontId="7" fillId="0" borderId="0" xfId="1" applyFont="1" applyBorder="1" applyAlignment="1">
      <alignment horizontal="right"/>
    </xf>
    <xf numFmtId="43" fontId="7" fillId="0" borderId="5" xfId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43" fontId="6" fillId="0" borderId="0" xfId="1" applyFont="1"/>
    <xf numFmtId="4" fontId="9" fillId="0" borderId="0" xfId="0" applyNumberFormat="1" applyFont="1" applyAlignment="1">
      <alignment horizontal="left"/>
    </xf>
    <xf numFmtId="49" fontId="7" fillId="2" borderId="1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center" wrapText="1"/>
    </xf>
    <xf numFmtId="43" fontId="7" fillId="2" borderId="2" xfId="1" applyFont="1" applyFill="1" applyBorder="1" applyAlignment="1">
      <alignment horizontal="center" wrapText="1"/>
    </xf>
    <xf numFmtId="4" fontId="7" fillId="2" borderId="2" xfId="0" applyNumberFormat="1" applyFont="1" applyFill="1" applyBorder="1" applyAlignment="1">
      <alignment horizontal="center"/>
    </xf>
    <xf numFmtId="4" fontId="7" fillId="2" borderId="3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left"/>
    </xf>
    <xf numFmtId="49" fontId="7" fillId="0" borderId="4" xfId="0" applyNumberFormat="1" applyFont="1" applyBorder="1" applyAlignment="1">
      <alignment horizontal="left" indent="1"/>
    </xf>
    <xf numFmtId="43" fontId="10" fillId="0" borderId="0" xfId="0" applyNumberFormat="1" applyFont="1"/>
    <xf numFmtId="49" fontId="8" fillId="0" borderId="4" xfId="0" applyNumberFormat="1" applyFont="1" applyBorder="1" applyAlignment="1">
      <alignment horizontal="left" indent="2"/>
    </xf>
    <xf numFmtId="4" fontId="10" fillId="0" borderId="0" xfId="0" applyNumberFormat="1" applyFont="1"/>
    <xf numFmtId="0" fontId="6" fillId="0" borderId="0" xfId="0" applyFont="1"/>
    <xf numFmtId="0" fontId="10" fillId="0" borderId="0" xfId="0" applyFont="1"/>
    <xf numFmtId="49" fontId="8" fillId="0" borderId="4" xfId="0" applyNumberFormat="1" applyFont="1" applyBorder="1" applyAlignment="1">
      <alignment horizontal="left" indent="1"/>
    </xf>
    <xf numFmtId="43" fontId="8" fillId="0" borderId="5" xfId="1" applyFont="1" applyFill="1" applyBorder="1" applyAlignment="1">
      <alignment horizontal="right"/>
    </xf>
    <xf numFmtId="43" fontId="7" fillId="0" borderId="5" xfId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left"/>
    </xf>
    <xf numFmtId="49" fontId="7" fillId="0" borderId="0" xfId="0" applyNumberFormat="1" applyFont="1" applyAlignment="1">
      <alignment horizontal="left"/>
    </xf>
    <xf numFmtId="43" fontId="7" fillId="0" borderId="0" xfId="1" applyFont="1" applyFill="1" applyAlignment="1">
      <alignment horizontal="right"/>
    </xf>
    <xf numFmtId="49" fontId="2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 indent="2"/>
    </xf>
    <xf numFmtId="43" fontId="11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1"/>
    </xf>
    <xf numFmtId="49" fontId="9" fillId="0" borderId="0" xfId="0" applyNumberFormat="1" applyFont="1" applyAlignment="1">
      <alignment horizontal="left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11" fillId="0" borderId="0" xfId="1" applyFont="1" applyFill="1" applyAlignment="1">
      <alignment horizontal="right"/>
    </xf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43" fontId="0" fillId="0" borderId="0" xfId="1" applyFont="1"/>
    <xf numFmtId="43" fontId="3" fillId="0" borderId="0" xfId="1" applyFont="1"/>
    <xf numFmtId="43" fontId="13" fillId="0" borderId="0" xfId="1" applyFont="1" applyAlignment="1">
      <alignment horizontal="left"/>
    </xf>
    <xf numFmtId="49" fontId="13" fillId="2" borderId="9" xfId="0" applyNumberFormat="1" applyFont="1" applyFill="1" applyBorder="1" applyAlignment="1">
      <alignment horizontal="center" wrapText="1"/>
    </xf>
    <xf numFmtId="43" fontId="13" fillId="2" borderId="10" xfId="1" applyFont="1" applyFill="1" applyBorder="1" applyAlignment="1">
      <alignment horizontal="center"/>
    </xf>
    <xf numFmtId="43" fontId="13" fillId="2" borderId="11" xfId="1" applyFont="1" applyFill="1" applyBorder="1" applyAlignment="1">
      <alignment horizontal="center"/>
    </xf>
    <xf numFmtId="43" fontId="13" fillId="2" borderId="12" xfId="1" applyFont="1" applyFill="1" applyBorder="1" applyAlignment="1">
      <alignment horizontal="center"/>
    </xf>
    <xf numFmtId="49" fontId="7" fillId="0" borderId="13" xfId="0" applyNumberFormat="1" applyFont="1" applyBorder="1" applyAlignment="1">
      <alignment horizontal="left"/>
    </xf>
    <xf numFmtId="43" fontId="7" fillId="0" borderId="14" xfId="1" applyFont="1" applyBorder="1" applyAlignment="1">
      <alignment horizontal="right"/>
    </xf>
    <xf numFmtId="43" fontId="7" fillId="0" borderId="15" xfId="1" applyFont="1" applyBorder="1" applyAlignment="1">
      <alignment horizontal="right"/>
    </xf>
    <xf numFmtId="49" fontId="8" fillId="0" borderId="4" xfId="0" applyNumberFormat="1" applyFont="1" applyBorder="1" applyAlignment="1">
      <alignment horizontal="left" indent="3"/>
    </xf>
    <xf numFmtId="49" fontId="8" fillId="0" borderId="4" xfId="0" applyNumberFormat="1" applyFont="1" applyBorder="1" applyAlignment="1">
      <alignment horizontal="left" indent="4"/>
    </xf>
    <xf numFmtId="49" fontId="7" fillId="0" borderId="4" xfId="0" applyNumberFormat="1" applyFont="1" applyBorder="1" applyAlignment="1">
      <alignment horizontal="left"/>
    </xf>
    <xf numFmtId="0" fontId="12" fillId="0" borderId="0" xfId="0" applyFont="1"/>
    <xf numFmtId="4" fontId="1" fillId="0" borderId="0" xfId="0" applyNumberFormat="1" applyFont="1"/>
    <xf numFmtId="43" fontId="8" fillId="0" borderId="0" xfId="1" applyFont="1" applyFill="1" applyBorder="1" applyAlignment="1">
      <alignment horizontal="right"/>
    </xf>
    <xf numFmtId="43" fontId="7" fillId="0" borderId="0" xfId="1" applyFont="1" applyFill="1" applyBorder="1" applyAlignment="1">
      <alignment horizontal="right"/>
    </xf>
    <xf numFmtId="49" fontId="7" fillId="0" borderId="6" xfId="0" applyNumberFormat="1" applyFont="1" applyBorder="1" applyAlignment="1">
      <alignment horizontal="left"/>
    </xf>
    <xf numFmtId="43" fontId="7" fillId="0" borderId="7" xfId="1" applyFont="1" applyFill="1" applyBorder="1" applyAlignment="1">
      <alignment horizontal="right"/>
    </xf>
    <xf numFmtId="43" fontId="7" fillId="0" borderId="8" xfId="1" applyFont="1" applyBorder="1" applyAlignment="1">
      <alignment horizontal="right"/>
    </xf>
    <xf numFmtId="49" fontId="9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43" fontId="15" fillId="0" borderId="0" xfId="1" applyFont="1" applyAlignment="1">
      <alignment vertical="top"/>
    </xf>
    <xf numFmtId="43" fontId="3" fillId="0" borderId="0" xfId="1" applyFont="1" applyAlignment="1">
      <alignment vertical="top"/>
    </xf>
    <xf numFmtId="0" fontId="1" fillId="0" borderId="0" xfId="0" applyFont="1" applyAlignment="1">
      <alignment vertical="top"/>
    </xf>
    <xf numFmtId="0" fontId="15" fillId="0" borderId="0" xfId="0" applyFont="1" applyAlignment="1">
      <alignment horizontal="left" vertical="top" wrapText="1"/>
    </xf>
    <xf numFmtId="43" fontId="3" fillId="0" borderId="0" xfId="1" applyFont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751417</xdr:colOff>
      <xdr:row>3</xdr:row>
      <xdr:rowOff>28575</xdr:rowOff>
    </xdr:from>
    <xdr:to>
      <xdr:col>3</xdr:col>
      <xdr:colOff>1361017</xdr:colOff>
      <xdr:row>6</xdr:row>
      <xdr:rowOff>158749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20167" y="652992"/>
          <a:ext cx="1784350" cy="7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31748</xdr:colOff>
      <xdr:row>3</xdr:row>
      <xdr:rowOff>52917</xdr:rowOff>
    </xdr:from>
    <xdr:to>
      <xdr:col>1</xdr:col>
      <xdr:colOff>1498598</xdr:colOff>
      <xdr:row>6</xdr:row>
      <xdr:rowOff>157692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7415" y="67733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169333</xdr:rowOff>
    </xdr:from>
    <xdr:to>
      <xdr:col>0</xdr:col>
      <xdr:colOff>2600326</xdr:colOff>
      <xdr:row>3</xdr:row>
      <xdr:rowOff>179916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7421BF0E-0817-494E-9223-BB376AAF287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4" y="169333"/>
          <a:ext cx="2526242" cy="582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571497</xdr:colOff>
      <xdr:row>0</xdr:row>
      <xdr:rowOff>47625</xdr:rowOff>
    </xdr:from>
    <xdr:to>
      <xdr:col>7</xdr:col>
      <xdr:colOff>942975</xdr:colOff>
      <xdr:row>3</xdr:row>
      <xdr:rowOff>166688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E10349FB-9C68-47CA-A93F-7815CC321AC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658597" y="47625"/>
          <a:ext cx="1562103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59531</xdr:rowOff>
    </xdr:from>
    <xdr:to>
      <xdr:col>1</xdr:col>
      <xdr:colOff>1666875</xdr:colOff>
      <xdr:row>3</xdr:row>
      <xdr:rowOff>188118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1075E02B-96C9-4DE0-B6DA-66EBD0E399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4" y="59531"/>
          <a:ext cx="1590676" cy="7096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559592</xdr:colOff>
      <xdr:row>0</xdr:row>
      <xdr:rowOff>83345</xdr:rowOff>
    </xdr:from>
    <xdr:to>
      <xdr:col>6</xdr:col>
      <xdr:colOff>952500</xdr:colOff>
      <xdr:row>4</xdr:row>
      <xdr:rowOff>1588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71452649-4F59-4AB0-9B26-C34365F217E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208292" y="83345"/>
          <a:ext cx="1545433" cy="708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48"/>
  <sheetViews>
    <sheetView tabSelected="1" zoomScale="90" zoomScaleNormal="90" workbookViewId="0">
      <selection activeCell="H37" sqref="H37"/>
    </sheetView>
  </sheetViews>
  <sheetFormatPr baseColWidth="10" defaultColWidth="9.140625" defaultRowHeight="15" x14ac:dyDescent="0.25"/>
  <cols>
    <col min="1" max="1" width="3.7109375" customWidth="1"/>
    <col min="2" max="2" width="52.5703125" customWidth="1"/>
    <col min="3" max="3" width="17.5703125" style="1" bestFit="1" customWidth="1"/>
    <col min="4" max="4" width="20.42578125" customWidth="1"/>
    <col min="6" max="6" width="17.5703125" bestFit="1" customWidth="1"/>
  </cols>
  <sheetData>
    <row r="3" spans="2:6" ht="18.75" x14ac:dyDescent="0.3">
      <c r="B3" s="28" t="s">
        <v>39</v>
      </c>
      <c r="C3" s="28"/>
      <c r="D3" s="28"/>
    </row>
    <row r="7" spans="2:6" ht="15.75" thickBot="1" x14ac:dyDescent="0.3"/>
    <row r="8" spans="2:6" ht="30" x14ac:dyDescent="0.25">
      <c r="B8" s="9" t="s">
        <v>2</v>
      </c>
      <c r="C8" s="10" t="s">
        <v>0</v>
      </c>
      <c r="D8" s="11" t="s">
        <v>1</v>
      </c>
    </row>
    <row r="9" spans="2:6" s="2" customFormat="1" x14ac:dyDescent="0.25">
      <c r="B9" s="19" t="s">
        <v>7</v>
      </c>
      <c r="C9" s="14">
        <v>2188482403</v>
      </c>
      <c r="D9" s="15">
        <v>2188482403</v>
      </c>
      <c r="F9" s="8"/>
    </row>
    <row r="10" spans="2:6" s="2" customFormat="1" x14ac:dyDescent="0.25">
      <c r="B10" s="25" t="s">
        <v>8</v>
      </c>
      <c r="C10" s="26">
        <v>598816777</v>
      </c>
      <c r="D10" s="27">
        <v>571816777</v>
      </c>
    </row>
    <row r="11" spans="2:6" x14ac:dyDescent="0.25">
      <c r="B11" s="21" t="s">
        <v>9</v>
      </c>
      <c r="C11" s="12">
        <v>449941777</v>
      </c>
      <c r="D11" s="13">
        <v>422941777</v>
      </c>
    </row>
    <row r="12" spans="2:6" x14ac:dyDescent="0.25">
      <c r="B12" s="21" t="s">
        <v>10</v>
      </c>
      <c r="C12" s="12">
        <v>80000000</v>
      </c>
      <c r="D12" s="13">
        <v>80000000</v>
      </c>
    </row>
    <row r="13" spans="2:6" x14ac:dyDescent="0.25">
      <c r="B13" s="21" t="s">
        <v>11</v>
      </c>
      <c r="C13" s="12">
        <v>68875000</v>
      </c>
      <c r="D13" s="13">
        <v>68875000</v>
      </c>
    </row>
    <row r="14" spans="2:6" s="2" customFormat="1" x14ac:dyDescent="0.25">
      <c r="B14" s="25" t="s">
        <v>12</v>
      </c>
      <c r="C14" s="26">
        <v>703854126</v>
      </c>
      <c r="D14" s="27">
        <v>729884126</v>
      </c>
    </row>
    <row r="15" spans="2:6" s="2" customFormat="1" x14ac:dyDescent="0.25">
      <c r="B15" s="21" t="s">
        <v>13</v>
      </c>
      <c r="C15" s="12">
        <v>29205000</v>
      </c>
      <c r="D15" s="13">
        <v>29205000</v>
      </c>
      <c r="F15" s="8"/>
    </row>
    <row r="16" spans="2:6" x14ac:dyDescent="0.25">
      <c r="B16" s="21" t="s">
        <v>14</v>
      </c>
      <c r="C16" s="12">
        <v>87225000</v>
      </c>
      <c r="D16" s="13">
        <v>74954994.310000002</v>
      </c>
    </row>
    <row r="17" spans="2:6" x14ac:dyDescent="0.25">
      <c r="B17" s="21" t="s">
        <v>15</v>
      </c>
      <c r="C17" s="12">
        <v>150000</v>
      </c>
      <c r="D17" s="13">
        <v>150000</v>
      </c>
    </row>
    <row r="18" spans="2:6" x14ac:dyDescent="0.25">
      <c r="B18" s="21" t="s">
        <v>16</v>
      </c>
      <c r="C18" s="12">
        <v>450000</v>
      </c>
      <c r="D18" s="13">
        <v>450000</v>
      </c>
    </row>
    <row r="19" spans="2:6" x14ac:dyDescent="0.25">
      <c r="B19" s="21" t="s">
        <v>17</v>
      </c>
      <c r="C19" s="12">
        <v>12550000</v>
      </c>
      <c r="D19" s="13">
        <v>13550000</v>
      </c>
    </row>
    <row r="20" spans="2:6" x14ac:dyDescent="0.25">
      <c r="B20" s="21" t="s">
        <v>18</v>
      </c>
      <c r="C20" s="12">
        <v>4800000</v>
      </c>
      <c r="D20" s="13">
        <v>4800000</v>
      </c>
    </row>
    <row r="21" spans="2:6" x14ac:dyDescent="0.25">
      <c r="B21" s="21" t="s">
        <v>19</v>
      </c>
      <c r="C21" s="12">
        <v>41310000</v>
      </c>
      <c r="D21" s="13">
        <v>41200000</v>
      </c>
    </row>
    <row r="22" spans="2:6" x14ac:dyDescent="0.25">
      <c r="B22" s="21" t="s">
        <v>20</v>
      </c>
      <c r="C22" s="12">
        <v>523064126</v>
      </c>
      <c r="D22" s="13">
        <v>560474131.69000006</v>
      </c>
    </row>
    <row r="23" spans="2:6" x14ac:dyDescent="0.25">
      <c r="B23" s="21" t="s">
        <v>21</v>
      </c>
      <c r="C23" s="12">
        <v>5100000</v>
      </c>
      <c r="D23" s="13">
        <v>5100000</v>
      </c>
      <c r="F23" s="7"/>
    </row>
    <row r="24" spans="2:6" s="2" customFormat="1" x14ac:dyDescent="0.25">
      <c r="B24" s="25" t="s">
        <v>22</v>
      </c>
      <c r="C24" s="26">
        <v>54616500</v>
      </c>
      <c r="D24" s="27">
        <v>54408200</v>
      </c>
    </row>
    <row r="25" spans="2:6" s="2" customFormat="1" x14ac:dyDescent="0.25">
      <c r="B25" s="21" t="s">
        <v>23</v>
      </c>
      <c r="C25" s="12">
        <v>825000</v>
      </c>
      <c r="D25" s="13">
        <v>825000</v>
      </c>
    </row>
    <row r="26" spans="2:6" x14ac:dyDescent="0.25">
      <c r="B26" s="21" t="s">
        <v>24</v>
      </c>
      <c r="C26" s="12">
        <v>200000</v>
      </c>
      <c r="D26" s="13">
        <v>455000</v>
      </c>
    </row>
    <row r="27" spans="2:6" x14ac:dyDescent="0.25">
      <c r="B27" s="21" t="s">
        <v>25</v>
      </c>
      <c r="C27" s="12">
        <v>3180000</v>
      </c>
      <c r="D27" s="13">
        <v>3180000</v>
      </c>
    </row>
    <row r="28" spans="2:6" x14ac:dyDescent="0.25">
      <c r="B28" s="21" t="s">
        <v>38</v>
      </c>
      <c r="C28" s="12">
        <v>0</v>
      </c>
      <c r="D28" s="13">
        <v>50000</v>
      </c>
    </row>
    <row r="29" spans="2:6" x14ac:dyDescent="0.25">
      <c r="B29" s="21" t="s">
        <v>26</v>
      </c>
      <c r="C29" s="12">
        <v>2842000</v>
      </c>
      <c r="D29" s="13">
        <v>2842000</v>
      </c>
    </row>
    <row r="30" spans="2:6" x14ac:dyDescent="0.25">
      <c r="B30" s="21" t="s">
        <v>27</v>
      </c>
      <c r="C30" s="12">
        <v>10000</v>
      </c>
      <c r="D30" s="13">
        <v>163900</v>
      </c>
    </row>
    <row r="31" spans="2:6" x14ac:dyDescent="0.25">
      <c r="B31" s="21" t="s">
        <v>28</v>
      </c>
      <c r="C31" s="12">
        <v>26620000</v>
      </c>
      <c r="D31" s="13">
        <v>26767000</v>
      </c>
    </row>
    <row r="32" spans="2:6" s="2" customFormat="1" x14ac:dyDescent="0.25">
      <c r="B32" s="21" t="s">
        <v>29</v>
      </c>
      <c r="C32" s="12">
        <v>20939500</v>
      </c>
      <c r="D32" s="13">
        <v>20125300</v>
      </c>
    </row>
    <row r="33" spans="2:17" x14ac:dyDescent="0.25">
      <c r="B33" s="25" t="s">
        <v>30</v>
      </c>
      <c r="C33" s="26">
        <v>811500000</v>
      </c>
      <c r="D33" s="27">
        <v>811500000</v>
      </c>
    </row>
    <row r="34" spans="2:17" s="2" customFormat="1" x14ac:dyDescent="0.25">
      <c r="B34" s="21" t="s">
        <v>31</v>
      </c>
      <c r="C34" s="12">
        <v>811500000</v>
      </c>
      <c r="D34" s="13">
        <v>811500000</v>
      </c>
    </row>
    <row r="35" spans="2:17" x14ac:dyDescent="0.25">
      <c r="B35" s="25" t="s">
        <v>32</v>
      </c>
      <c r="C35" s="26">
        <v>19695000</v>
      </c>
      <c r="D35" s="27">
        <v>20873300</v>
      </c>
    </row>
    <row r="36" spans="2:17" s="2" customFormat="1" x14ac:dyDescent="0.25">
      <c r="B36" s="21" t="s">
        <v>33</v>
      </c>
      <c r="C36" s="12">
        <v>18070000</v>
      </c>
      <c r="D36" s="13">
        <v>18490000</v>
      </c>
    </row>
    <row r="37" spans="2:17" x14ac:dyDescent="0.25">
      <c r="B37" s="21" t="s">
        <v>40</v>
      </c>
      <c r="C37" s="12">
        <v>0</v>
      </c>
      <c r="D37" s="13">
        <v>300000</v>
      </c>
    </row>
    <row r="38" spans="2:17" s="2" customFormat="1" x14ac:dyDescent="0.25">
      <c r="B38" s="21" t="s">
        <v>34</v>
      </c>
      <c r="C38" s="12">
        <v>1625000</v>
      </c>
      <c r="D38" s="13">
        <v>1793300</v>
      </c>
    </row>
    <row r="39" spans="2:17" x14ac:dyDescent="0.25">
      <c r="B39" s="21" t="s">
        <v>41</v>
      </c>
      <c r="C39" s="12">
        <v>0</v>
      </c>
      <c r="D39" s="13">
        <v>290000</v>
      </c>
    </row>
    <row r="40" spans="2:17" s="2" customFormat="1" x14ac:dyDescent="0.25">
      <c r="B40" s="19" t="s">
        <v>35</v>
      </c>
      <c r="C40" s="14">
        <v>50000000</v>
      </c>
      <c r="D40" s="15">
        <v>50000000</v>
      </c>
    </row>
    <row r="41" spans="2:17" x14ac:dyDescent="0.25">
      <c r="B41" s="20" t="s">
        <v>36</v>
      </c>
      <c r="C41" s="12">
        <v>50000000</v>
      </c>
      <c r="D41" s="13">
        <v>50000000</v>
      </c>
    </row>
    <row r="42" spans="2:17" x14ac:dyDescent="0.25">
      <c r="B42" s="21" t="s">
        <v>37</v>
      </c>
      <c r="C42" s="12">
        <v>50000000</v>
      </c>
      <c r="D42" s="13">
        <v>50000000</v>
      </c>
    </row>
    <row r="43" spans="2:17" ht="15.75" thickBot="1" x14ac:dyDescent="0.3">
      <c r="B43" s="22" t="s">
        <v>6</v>
      </c>
      <c r="C43" s="23">
        <v>2238482403</v>
      </c>
      <c r="D43" s="24">
        <v>2238482403</v>
      </c>
    </row>
    <row r="44" spans="2:17" x14ac:dyDescent="0.25">
      <c r="B44" s="17"/>
      <c r="C44" s="18"/>
      <c r="D44" s="18"/>
    </row>
    <row r="45" spans="2:17" x14ac:dyDescent="0.25">
      <c r="B45" s="17"/>
      <c r="C45" s="18"/>
      <c r="D45" s="18"/>
    </row>
    <row r="46" spans="2:17" x14ac:dyDescent="0.25">
      <c r="B46" s="29" t="s">
        <v>3</v>
      </c>
      <c r="C46" s="29"/>
      <c r="D46" s="29"/>
      <c r="E46" s="29"/>
      <c r="F46" s="3"/>
      <c r="G46" s="3"/>
      <c r="H46" s="3"/>
      <c r="I46" s="4"/>
      <c r="J46" s="4"/>
      <c r="K46" s="4"/>
      <c r="L46" s="4"/>
      <c r="M46" s="4"/>
      <c r="N46" s="4"/>
      <c r="O46" s="4"/>
      <c r="P46" s="4"/>
      <c r="Q46" s="4"/>
    </row>
    <row r="47" spans="2:17" ht="30.75" customHeight="1" x14ac:dyDescent="0.25">
      <c r="B47" s="29" t="s">
        <v>4</v>
      </c>
      <c r="C47" s="29"/>
      <c r="D47" s="29"/>
      <c r="E47" s="6"/>
      <c r="F47" s="5"/>
      <c r="G47" s="5"/>
      <c r="H47" s="5"/>
      <c r="I47" s="1"/>
      <c r="J47" s="1"/>
      <c r="K47" s="1"/>
      <c r="L47" s="1"/>
      <c r="M47" s="1"/>
      <c r="N47" s="1"/>
      <c r="O47" s="1"/>
      <c r="P47" s="1"/>
      <c r="Q47" s="1"/>
    </row>
    <row r="48" spans="2:17" ht="60.75" customHeight="1" x14ac:dyDescent="0.25">
      <c r="B48" s="29" t="s">
        <v>5</v>
      </c>
      <c r="C48" s="29"/>
      <c r="D48" s="29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</sheetData>
  <mergeCells count="4">
    <mergeCell ref="B3:D3"/>
    <mergeCell ref="B46:E46"/>
    <mergeCell ref="B48:D48"/>
    <mergeCell ref="B47:D47"/>
  </mergeCells>
  <pageMargins left="1.03" right="0.7" top="0.11" bottom="0.3" header="0" footer="0.18"/>
  <pageSetup scale="85" fitToHeight="1000" orientation="portrait" r:id="rId1"/>
  <headerFooter>
    <oddFooter>&amp;L
&amp;"-,Negrita Cursiva"Marlenny Peralta
Enc. de Presupuesto&amp;R
&amp;"-,Negrita Cursiva"Nataly Paniagua de Rosario
Directora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53106-9265-4980-A321-2F7EDEFA12B1}">
  <dimension ref="A4:I62"/>
  <sheetViews>
    <sheetView workbookViewId="0">
      <selection activeCell="D4" sqref="D4"/>
    </sheetView>
  </sheetViews>
  <sheetFormatPr baseColWidth="10" defaultRowHeight="15" x14ac:dyDescent="0.25"/>
  <cols>
    <col min="1" max="1" width="71.42578125" customWidth="1"/>
    <col min="2" max="2" width="20.28515625" style="5" customWidth="1"/>
    <col min="3" max="3" width="21" style="30" customWidth="1"/>
    <col min="4" max="7" width="17.85546875" style="5" customWidth="1"/>
    <col min="8" max="8" width="20.7109375" style="1" bestFit="1" customWidth="1"/>
    <col min="9" max="9" width="16.85546875" customWidth="1"/>
  </cols>
  <sheetData>
    <row r="4" spans="1:9" ht="15.75" thickBot="1" x14ac:dyDescent="0.3">
      <c r="D4" s="31"/>
      <c r="E4" s="31"/>
      <c r="F4" s="31"/>
      <c r="G4" s="31"/>
    </row>
    <row r="5" spans="1:9" x14ac:dyDescent="0.25">
      <c r="A5" s="32" t="s">
        <v>42</v>
      </c>
      <c r="B5" s="33" t="s">
        <v>43</v>
      </c>
      <c r="C5" s="34" t="s">
        <v>44</v>
      </c>
      <c r="D5" s="35" t="s">
        <v>45</v>
      </c>
      <c r="E5" s="35" t="s">
        <v>46</v>
      </c>
      <c r="F5" s="35" t="s">
        <v>47</v>
      </c>
      <c r="G5" s="35" t="s">
        <v>48</v>
      </c>
      <c r="H5" s="36" t="s">
        <v>49</v>
      </c>
    </row>
    <row r="6" spans="1:9" x14ac:dyDescent="0.25">
      <c r="A6" s="37" t="s">
        <v>7</v>
      </c>
      <c r="B6" s="14">
        <v>2188482403</v>
      </c>
      <c r="C6" s="14">
        <v>0</v>
      </c>
      <c r="D6" s="14">
        <v>45787246.590000004</v>
      </c>
      <c r="E6" s="14">
        <v>48028194.450000003</v>
      </c>
      <c r="F6" s="14">
        <v>39649889.740000002</v>
      </c>
      <c r="G6" s="14">
        <v>72109989.150000006</v>
      </c>
      <c r="H6" s="15">
        <f>+D6+E6+F6+G6</f>
        <v>205575319.93000001</v>
      </c>
      <c r="I6" s="8"/>
    </row>
    <row r="7" spans="1:9" x14ac:dyDescent="0.25">
      <c r="A7" s="38" t="s">
        <v>8</v>
      </c>
      <c r="B7" s="26">
        <v>598816777</v>
      </c>
      <c r="C7" s="26">
        <v>-27000000</v>
      </c>
      <c r="D7" s="26">
        <v>35262089.229999997</v>
      </c>
      <c r="E7" s="26">
        <v>35819282.079999998</v>
      </c>
      <c r="F7" s="26">
        <v>34670850.43</v>
      </c>
      <c r="G7" s="26">
        <v>39463232.380000003</v>
      </c>
      <c r="H7" s="27">
        <f t="shared" ref="H7:H38" si="0">+D7+E7+F7+G7</f>
        <v>145215454.12</v>
      </c>
      <c r="I7" s="39"/>
    </row>
    <row r="8" spans="1:9" x14ac:dyDescent="0.25">
      <c r="A8" s="40" t="s">
        <v>9</v>
      </c>
      <c r="B8" s="12">
        <v>449941777</v>
      </c>
      <c r="C8" s="12">
        <v>-27000000</v>
      </c>
      <c r="D8" s="12">
        <v>29577271.449999999</v>
      </c>
      <c r="E8" s="12">
        <v>30183714.899999999</v>
      </c>
      <c r="F8" s="12">
        <v>29086441.050000001</v>
      </c>
      <c r="G8" s="12">
        <v>33811318.079999998</v>
      </c>
      <c r="H8" s="13">
        <f t="shared" si="0"/>
        <v>122658745.47999999</v>
      </c>
      <c r="I8" s="41"/>
    </row>
    <row r="9" spans="1:9" x14ac:dyDescent="0.25">
      <c r="A9" s="40" t="s">
        <v>10</v>
      </c>
      <c r="B9" s="12">
        <v>80000000</v>
      </c>
      <c r="C9" s="12">
        <v>0</v>
      </c>
      <c r="D9" s="12">
        <v>1182000</v>
      </c>
      <c r="E9" s="12">
        <v>1182000</v>
      </c>
      <c r="F9" s="12">
        <v>1157000</v>
      </c>
      <c r="G9" s="12">
        <v>1210000</v>
      </c>
      <c r="H9" s="13">
        <f t="shared" si="0"/>
        <v>4731000</v>
      </c>
      <c r="I9" s="42"/>
    </row>
    <row r="10" spans="1:9" x14ac:dyDescent="0.25">
      <c r="A10" s="40" t="s">
        <v>11</v>
      </c>
      <c r="B10" s="12">
        <v>68875000</v>
      </c>
      <c r="C10" s="12">
        <v>0</v>
      </c>
      <c r="D10" s="12">
        <v>4502817.78</v>
      </c>
      <c r="E10" s="12">
        <v>4453567.18</v>
      </c>
      <c r="F10" s="12">
        <v>4427409.38</v>
      </c>
      <c r="G10" s="12">
        <v>4441914.3</v>
      </c>
      <c r="H10" s="13">
        <f t="shared" si="0"/>
        <v>17825708.640000001</v>
      </c>
      <c r="I10" s="42"/>
    </row>
    <row r="11" spans="1:9" x14ac:dyDescent="0.25">
      <c r="A11" s="38" t="s">
        <v>12</v>
      </c>
      <c r="B11" s="26">
        <v>703854126</v>
      </c>
      <c r="C11" s="26">
        <v>26030000</v>
      </c>
      <c r="D11" s="26">
        <v>8059569.8600000003</v>
      </c>
      <c r="E11" s="26">
        <v>11336642.699999999</v>
      </c>
      <c r="F11" s="26">
        <v>3537699.16</v>
      </c>
      <c r="G11" s="26">
        <v>30693749.170000002</v>
      </c>
      <c r="H11" s="27">
        <f t="shared" si="0"/>
        <v>53627660.890000001</v>
      </c>
      <c r="I11" s="43"/>
    </row>
    <row r="12" spans="1:9" x14ac:dyDescent="0.25">
      <c r="A12" s="40" t="s">
        <v>13</v>
      </c>
      <c r="B12" s="12">
        <v>29205000</v>
      </c>
      <c r="C12" s="12">
        <v>0</v>
      </c>
      <c r="D12" s="12">
        <v>1189415.1100000001</v>
      </c>
      <c r="E12" s="12">
        <v>1151615.7</v>
      </c>
      <c r="F12" s="12">
        <v>1239871.31</v>
      </c>
      <c r="G12" s="12">
        <v>1274279.07</v>
      </c>
      <c r="H12" s="13">
        <f t="shared" si="0"/>
        <v>4855181.1900000004</v>
      </c>
      <c r="I12" s="39"/>
    </row>
    <row r="13" spans="1:9" x14ac:dyDescent="0.25">
      <c r="A13" s="40" t="s">
        <v>14</v>
      </c>
      <c r="B13" s="12">
        <v>87225000</v>
      </c>
      <c r="C13" s="12">
        <v>-12270005.689999999</v>
      </c>
      <c r="D13" s="12">
        <v>0</v>
      </c>
      <c r="E13" s="12">
        <v>950577</v>
      </c>
      <c r="F13" s="12">
        <v>944000</v>
      </c>
      <c r="G13" s="12">
        <v>1062</v>
      </c>
      <c r="H13" s="13">
        <f t="shared" si="0"/>
        <v>1895639</v>
      </c>
      <c r="I13" s="42"/>
    </row>
    <row r="14" spans="1:9" x14ac:dyDescent="0.25">
      <c r="A14" s="40" t="s">
        <v>15</v>
      </c>
      <c r="B14" s="12">
        <v>150000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3">
        <f t="shared" si="0"/>
        <v>0</v>
      </c>
      <c r="I14" s="42"/>
    </row>
    <row r="15" spans="1:9" x14ac:dyDescent="0.25">
      <c r="A15" s="40" t="s">
        <v>16</v>
      </c>
      <c r="B15" s="12">
        <v>450000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3">
        <f t="shared" si="0"/>
        <v>0</v>
      </c>
      <c r="I15" s="42"/>
    </row>
    <row r="16" spans="1:9" x14ac:dyDescent="0.25">
      <c r="A16" s="40" t="s">
        <v>17</v>
      </c>
      <c r="B16" s="12">
        <v>12550000</v>
      </c>
      <c r="C16" s="12">
        <v>1000000</v>
      </c>
      <c r="D16" s="12">
        <v>121104.25</v>
      </c>
      <c r="E16" s="12">
        <v>57580.56</v>
      </c>
      <c r="F16" s="12">
        <v>0</v>
      </c>
      <c r="G16" s="12">
        <v>157444.16</v>
      </c>
      <c r="H16" s="13">
        <f t="shared" si="0"/>
        <v>336128.97</v>
      </c>
      <c r="I16" s="42"/>
    </row>
    <row r="17" spans="1:9" x14ac:dyDescent="0.25">
      <c r="A17" s="40" t="s">
        <v>18</v>
      </c>
      <c r="B17" s="12">
        <v>4800000</v>
      </c>
      <c r="C17" s="12">
        <v>0</v>
      </c>
      <c r="D17" s="12">
        <v>0</v>
      </c>
      <c r="E17" s="12">
        <v>371332.71</v>
      </c>
      <c r="F17" s="12">
        <v>370150.15</v>
      </c>
      <c r="G17" s="12">
        <v>366984.11</v>
      </c>
      <c r="H17" s="13">
        <f t="shared" si="0"/>
        <v>1108466.9700000002</v>
      </c>
      <c r="I17" s="42"/>
    </row>
    <row r="18" spans="1:9" x14ac:dyDescent="0.25">
      <c r="A18" s="40" t="s">
        <v>19</v>
      </c>
      <c r="B18" s="12">
        <v>41310000</v>
      </c>
      <c r="C18" s="12">
        <v>-110000</v>
      </c>
      <c r="D18" s="12">
        <v>14018.4</v>
      </c>
      <c r="E18" s="12">
        <v>82399.25</v>
      </c>
      <c r="F18" s="12">
        <v>0</v>
      </c>
      <c r="G18" s="12">
        <v>55718.8</v>
      </c>
      <c r="H18" s="13">
        <f t="shared" si="0"/>
        <v>152136.45000000001</v>
      </c>
      <c r="I18" s="42"/>
    </row>
    <row r="19" spans="1:9" x14ac:dyDescent="0.25">
      <c r="A19" s="40" t="s">
        <v>20</v>
      </c>
      <c r="B19" s="12">
        <v>523064126</v>
      </c>
      <c r="C19" s="12">
        <v>37410005.689999998</v>
      </c>
      <c r="D19" s="12">
        <v>6735032.0999999996</v>
      </c>
      <c r="E19" s="12">
        <v>8723137.4800000004</v>
      </c>
      <c r="F19" s="12">
        <v>927037.7</v>
      </c>
      <c r="G19" s="12">
        <v>28838261.030000001</v>
      </c>
      <c r="H19" s="13">
        <f t="shared" si="0"/>
        <v>45223468.310000002</v>
      </c>
      <c r="I19" s="42"/>
    </row>
    <row r="20" spans="1:9" x14ac:dyDescent="0.25">
      <c r="A20" s="40" t="s">
        <v>21</v>
      </c>
      <c r="B20" s="12">
        <v>5100000</v>
      </c>
      <c r="C20" s="12">
        <v>0</v>
      </c>
      <c r="D20" s="12">
        <v>0</v>
      </c>
      <c r="E20" s="12">
        <v>0</v>
      </c>
      <c r="F20" s="12">
        <v>56640</v>
      </c>
      <c r="G20" s="12">
        <v>0</v>
      </c>
      <c r="H20" s="13">
        <f t="shared" si="0"/>
        <v>56640</v>
      </c>
      <c r="I20" s="42"/>
    </row>
    <row r="21" spans="1:9" x14ac:dyDescent="0.25">
      <c r="A21" s="38" t="s">
        <v>22</v>
      </c>
      <c r="B21" s="26">
        <v>54616500</v>
      </c>
      <c r="C21" s="26">
        <v>-208300</v>
      </c>
      <c r="D21" s="26">
        <v>1673680</v>
      </c>
      <c r="E21" s="26">
        <v>80867.17</v>
      </c>
      <c r="F21" s="26">
        <v>658432.65</v>
      </c>
      <c r="G21" s="26">
        <v>1140718.1000000001</v>
      </c>
      <c r="H21" s="27">
        <f t="shared" si="0"/>
        <v>3553697.92</v>
      </c>
      <c r="I21" s="43"/>
    </row>
    <row r="22" spans="1:9" x14ac:dyDescent="0.25">
      <c r="A22" s="40" t="s">
        <v>23</v>
      </c>
      <c r="B22" s="12">
        <v>825000</v>
      </c>
      <c r="C22" s="12">
        <v>0</v>
      </c>
      <c r="D22" s="12">
        <v>5880</v>
      </c>
      <c r="E22" s="12">
        <v>43960</v>
      </c>
      <c r="F22" s="12">
        <v>30940</v>
      </c>
      <c r="G22" s="12">
        <v>233078.42</v>
      </c>
      <c r="H22" s="13">
        <f t="shared" si="0"/>
        <v>313858.42000000004</v>
      </c>
      <c r="I22" s="43"/>
    </row>
    <row r="23" spans="1:9" x14ac:dyDescent="0.25">
      <c r="A23" s="40" t="s">
        <v>24</v>
      </c>
      <c r="B23" s="12">
        <v>200000</v>
      </c>
      <c r="C23" s="12">
        <v>255000</v>
      </c>
      <c r="D23" s="12">
        <v>0</v>
      </c>
      <c r="E23" s="12">
        <v>0</v>
      </c>
      <c r="F23" s="12">
        <v>0</v>
      </c>
      <c r="G23" s="12">
        <v>4300.04</v>
      </c>
      <c r="H23" s="13">
        <f t="shared" si="0"/>
        <v>4300.04</v>
      </c>
      <c r="I23" s="42"/>
    </row>
    <row r="24" spans="1:9" x14ac:dyDescent="0.25">
      <c r="A24" s="40" t="s">
        <v>25</v>
      </c>
      <c r="B24" s="12">
        <v>3180000</v>
      </c>
      <c r="C24" s="12">
        <v>0</v>
      </c>
      <c r="D24" s="12">
        <v>0</v>
      </c>
      <c r="E24" s="12">
        <v>1290</v>
      </c>
      <c r="F24" s="12">
        <v>480132.32</v>
      </c>
      <c r="G24" s="12">
        <v>681489.35</v>
      </c>
      <c r="H24" s="13">
        <f t="shared" si="0"/>
        <v>1162911.67</v>
      </c>
      <c r="I24" s="42"/>
    </row>
    <row r="25" spans="1:9" x14ac:dyDescent="0.25">
      <c r="A25" s="40" t="s">
        <v>38</v>
      </c>
      <c r="B25" s="12">
        <v>0</v>
      </c>
      <c r="C25" s="12">
        <v>50000</v>
      </c>
      <c r="D25" s="12">
        <v>0</v>
      </c>
      <c r="E25" s="12">
        <v>0</v>
      </c>
      <c r="F25" s="12">
        <v>0</v>
      </c>
      <c r="G25" s="12">
        <v>0</v>
      </c>
      <c r="H25" s="13">
        <f t="shared" si="0"/>
        <v>0</v>
      </c>
      <c r="I25" s="42"/>
    </row>
    <row r="26" spans="1:9" x14ac:dyDescent="0.25">
      <c r="A26" s="40" t="s">
        <v>26</v>
      </c>
      <c r="B26" s="12">
        <v>2842000</v>
      </c>
      <c r="C26" s="12">
        <v>0</v>
      </c>
      <c r="D26" s="12">
        <v>0</v>
      </c>
      <c r="E26" s="12">
        <v>1507.99</v>
      </c>
      <c r="F26" s="12">
        <v>0</v>
      </c>
      <c r="G26" s="12">
        <v>3708.7</v>
      </c>
      <c r="H26" s="13">
        <f t="shared" si="0"/>
        <v>5216.6899999999996</v>
      </c>
      <c r="I26" s="42"/>
    </row>
    <row r="27" spans="1:9" x14ac:dyDescent="0.25">
      <c r="A27" s="40" t="s">
        <v>27</v>
      </c>
      <c r="B27" s="12">
        <v>10000</v>
      </c>
      <c r="C27" s="12">
        <v>153900</v>
      </c>
      <c r="D27" s="12">
        <v>0</v>
      </c>
      <c r="E27" s="12">
        <v>16912.990000000002</v>
      </c>
      <c r="F27" s="12">
        <v>0</v>
      </c>
      <c r="G27" s="12">
        <v>21645.64</v>
      </c>
      <c r="H27" s="13">
        <f t="shared" si="0"/>
        <v>38558.630000000005</v>
      </c>
      <c r="I27" s="42"/>
    </row>
    <row r="28" spans="1:9" x14ac:dyDescent="0.25">
      <c r="A28" s="40" t="s">
        <v>28</v>
      </c>
      <c r="B28" s="12">
        <v>26620000</v>
      </c>
      <c r="C28" s="12">
        <v>147000</v>
      </c>
      <c r="D28" s="12">
        <v>1667800</v>
      </c>
      <c r="E28" s="12">
        <v>3607</v>
      </c>
      <c r="F28" s="12">
        <v>147360.32999999999</v>
      </c>
      <c r="G28" s="12">
        <v>19847.189999999999</v>
      </c>
      <c r="H28" s="13">
        <f t="shared" si="0"/>
        <v>1838614.52</v>
      </c>
      <c r="I28" s="42"/>
    </row>
    <row r="29" spans="1:9" x14ac:dyDescent="0.25">
      <c r="A29" s="40" t="s">
        <v>29</v>
      </c>
      <c r="B29" s="12">
        <v>20939500</v>
      </c>
      <c r="C29" s="12">
        <v>-814200</v>
      </c>
      <c r="D29" s="12">
        <v>0</v>
      </c>
      <c r="E29" s="12">
        <v>13589.19</v>
      </c>
      <c r="F29" s="12">
        <v>0</v>
      </c>
      <c r="G29" s="12">
        <v>176648.76</v>
      </c>
      <c r="H29" s="13">
        <f t="shared" si="0"/>
        <v>190237.95</v>
      </c>
      <c r="I29" s="42"/>
    </row>
    <row r="30" spans="1:9" x14ac:dyDescent="0.25">
      <c r="A30" s="38" t="s">
        <v>30</v>
      </c>
      <c r="B30" s="26">
        <v>811500000</v>
      </c>
      <c r="C30" s="26">
        <v>0</v>
      </c>
      <c r="D30" s="26">
        <v>791907.5</v>
      </c>
      <c r="E30" s="26">
        <v>788907.5</v>
      </c>
      <c r="F30" s="26">
        <v>782907.5</v>
      </c>
      <c r="G30" s="26">
        <v>782907.5</v>
      </c>
      <c r="H30" s="27">
        <f t="shared" si="0"/>
        <v>3146630</v>
      </c>
      <c r="I30" s="43"/>
    </row>
    <row r="31" spans="1:9" x14ac:dyDescent="0.25">
      <c r="A31" s="40" t="s">
        <v>31</v>
      </c>
      <c r="B31" s="12">
        <v>811500000</v>
      </c>
      <c r="C31" s="12">
        <v>0</v>
      </c>
      <c r="D31" s="12">
        <v>791907.5</v>
      </c>
      <c r="E31" s="12">
        <v>788907.5</v>
      </c>
      <c r="F31" s="12">
        <v>782907.5</v>
      </c>
      <c r="G31" s="12">
        <v>782907.5</v>
      </c>
      <c r="H31" s="13">
        <f t="shared" si="0"/>
        <v>3146630</v>
      </c>
      <c r="I31" s="39"/>
    </row>
    <row r="32" spans="1:9" x14ac:dyDescent="0.25">
      <c r="A32" s="38" t="s">
        <v>32</v>
      </c>
      <c r="B32" s="26">
        <v>19695000</v>
      </c>
      <c r="C32" s="26">
        <v>1178300</v>
      </c>
      <c r="D32" s="26">
        <v>0</v>
      </c>
      <c r="E32" s="26">
        <v>2495</v>
      </c>
      <c r="F32" s="26">
        <v>0</v>
      </c>
      <c r="G32" s="26">
        <v>29382</v>
      </c>
      <c r="H32" s="27">
        <f t="shared" si="0"/>
        <v>31877</v>
      </c>
      <c r="I32" s="43"/>
    </row>
    <row r="33" spans="1:9" x14ac:dyDescent="0.25">
      <c r="A33" s="40" t="s">
        <v>33</v>
      </c>
      <c r="B33" s="12">
        <v>18070000</v>
      </c>
      <c r="C33" s="12">
        <v>420000</v>
      </c>
      <c r="D33" s="12">
        <v>0</v>
      </c>
      <c r="E33" s="12">
        <v>2495</v>
      </c>
      <c r="F33" s="12">
        <v>0</v>
      </c>
      <c r="G33" s="12">
        <v>29382</v>
      </c>
      <c r="H33" s="13">
        <f t="shared" si="0"/>
        <v>31877</v>
      </c>
      <c r="I33" s="43"/>
    </row>
    <row r="34" spans="1:9" x14ac:dyDescent="0.25">
      <c r="A34" s="40" t="s">
        <v>40</v>
      </c>
      <c r="B34" s="12">
        <v>0</v>
      </c>
      <c r="C34" s="12">
        <v>300000</v>
      </c>
      <c r="D34" s="12">
        <v>0</v>
      </c>
      <c r="E34" s="12">
        <v>0</v>
      </c>
      <c r="F34" s="12">
        <v>0</v>
      </c>
      <c r="G34" s="12">
        <v>0</v>
      </c>
      <c r="H34" s="27">
        <f t="shared" si="0"/>
        <v>0</v>
      </c>
      <c r="I34" s="43"/>
    </row>
    <row r="35" spans="1:9" x14ac:dyDescent="0.25">
      <c r="A35" s="40" t="s">
        <v>34</v>
      </c>
      <c r="B35" s="12">
        <v>1625000</v>
      </c>
      <c r="C35" s="12">
        <v>168300</v>
      </c>
      <c r="D35" s="12">
        <v>0</v>
      </c>
      <c r="E35" s="12">
        <v>0</v>
      </c>
      <c r="F35" s="12">
        <v>0</v>
      </c>
      <c r="G35" s="12">
        <v>0</v>
      </c>
      <c r="H35" s="27">
        <f t="shared" si="0"/>
        <v>0</v>
      </c>
      <c r="I35" s="43"/>
    </row>
    <row r="36" spans="1:9" x14ac:dyDescent="0.25">
      <c r="A36" s="40" t="s">
        <v>41</v>
      </c>
      <c r="B36" s="12">
        <v>0</v>
      </c>
      <c r="C36" s="12">
        <v>290000</v>
      </c>
      <c r="D36" s="12">
        <v>0</v>
      </c>
      <c r="E36" s="12">
        <v>0</v>
      </c>
      <c r="F36" s="12">
        <v>0</v>
      </c>
      <c r="G36" s="12">
        <v>0</v>
      </c>
      <c r="H36" s="13">
        <f t="shared" si="0"/>
        <v>0</v>
      </c>
      <c r="I36" s="43"/>
    </row>
    <row r="37" spans="1:9" x14ac:dyDescent="0.25">
      <c r="A37" s="37" t="s">
        <v>35</v>
      </c>
      <c r="B37" s="14">
        <v>50000000</v>
      </c>
      <c r="C37" s="14">
        <v>0</v>
      </c>
      <c r="D37" s="14">
        <v>598306.41</v>
      </c>
      <c r="E37" s="14">
        <v>0</v>
      </c>
      <c r="F37" s="14">
        <v>0</v>
      </c>
      <c r="G37" s="14">
        <v>0</v>
      </c>
      <c r="H37" s="15">
        <f t="shared" si="0"/>
        <v>598306.41</v>
      </c>
      <c r="I37" s="2"/>
    </row>
    <row r="38" spans="1:9" x14ac:dyDescent="0.25">
      <c r="A38" s="44" t="s">
        <v>36</v>
      </c>
      <c r="B38" s="12">
        <v>50000000</v>
      </c>
      <c r="C38" s="12">
        <v>0</v>
      </c>
      <c r="D38" s="12">
        <v>598306.41</v>
      </c>
      <c r="E38" s="12">
        <v>0</v>
      </c>
      <c r="F38" s="12">
        <v>0</v>
      </c>
      <c r="G38" s="12">
        <v>0</v>
      </c>
      <c r="H38" s="45">
        <f t="shared" si="0"/>
        <v>598306.41</v>
      </c>
      <c r="I38" s="42"/>
    </row>
    <row r="39" spans="1:9" x14ac:dyDescent="0.25">
      <c r="A39" s="40" t="s">
        <v>37</v>
      </c>
      <c r="B39" s="12">
        <v>50000000</v>
      </c>
      <c r="C39" s="12">
        <v>0</v>
      </c>
      <c r="D39" s="12">
        <v>598306.41</v>
      </c>
      <c r="E39" s="12">
        <v>0</v>
      </c>
      <c r="F39" s="12">
        <v>0</v>
      </c>
      <c r="G39" s="12">
        <v>0</v>
      </c>
      <c r="H39" s="46"/>
      <c r="I39" s="42"/>
    </row>
    <row r="40" spans="1:9" ht="15.75" thickBot="1" x14ac:dyDescent="0.3">
      <c r="A40" s="47" t="s">
        <v>6</v>
      </c>
      <c r="B40" s="23">
        <v>2238482403</v>
      </c>
      <c r="C40" s="23">
        <v>0</v>
      </c>
      <c r="D40" s="23">
        <v>46385553</v>
      </c>
      <c r="E40" s="23">
        <v>48028194.450000003</v>
      </c>
      <c r="F40" s="23">
        <v>39649889.740000002</v>
      </c>
      <c r="G40" s="23">
        <v>72109989.150000006</v>
      </c>
      <c r="H40" s="24">
        <f>+D40+E40+F40+G40</f>
        <v>206173626.34</v>
      </c>
      <c r="I40" s="2"/>
    </row>
    <row r="41" spans="1:9" x14ac:dyDescent="0.25">
      <c r="A41" s="48"/>
      <c r="B41" s="49"/>
      <c r="C41" s="49"/>
      <c r="D41" s="49"/>
      <c r="E41" s="49"/>
      <c r="F41" s="49"/>
      <c r="G41" s="49"/>
      <c r="H41" s="49"/>
      <c r="I41" s="42"/>
    </row>
    <row r="42" spans="1:9" x14ac:dyDescent="0.25">
      <c r="A42" s="50" t="s">
        <v>50</v>
      </c>
      <c r="B42" s="49"/>
      <c r="C42" s="49"/>
      <c r="D42" s="49"/>
      <c r="E42" s="49"/>
      <c r="F42" s="49"/>
      <c r="G42" s="49"/>
      <c r="H42" s="49"/>
      <c r="I42" s="42"/>
    </row>
    <row r="43" spans="1:9" x14ac:dyDescent="0.25">
      <c r="A43" s="48"/>
      <c r="B43" s="49"/>
      <c r="C43" s="49"/>
      <c r="D43" s="49"/>
      <c r="E43" s="49"/>
      <c r="F43" s="49"/>
      <c r="G43" s="49"/>
      <c r="H43" s="49"/>
      <c r="I43" s="42"/>
    </row>
    <row r="44" spans="1:9" x14ac:dyDescent="0.25">
      <c r="A44" s="29" t="s">
        <v>3</v>
      </c>
      <c r="B44" s="29"/>
      <c r="C44" s="29"/>
      <c r="D44" s="29"/>
      <c r="E44" s="16"/>
      <c r="F44" s="16"/>
      <c r="G44" s="16"/>
      <c r="H44" s="4"/>
      <c r="I44" s="42"/>
    </row>
    <row r="45" spans="1:9" x14ac:dyDescent="0.25">
      <c r="A45" s="29" t="s">
        <v>4</v>
      </c>
      <c r="B45" s="29"/>
      <c r="C45" s="29"/>
      <c r="D45" s="29"/>
      <c r="E45" s="16"/>
      <c r="F45" s="16"/>
      <c r="G45" s="16"/>
      <c r="I45" s="43"/>
    </row>
    <row r="46" spans="1:9" x14ac:dyDescent="0.25">
      <c r="A46" s="29" t="s">
        <v>5</v>
      </c>
      <c r="B46" s="29"/>
      <c r="C46" s="29"/>
      <c r="D46" s="29"/>
      <c r="E46" s="29"/>
      <c r="F46" s="29"/>
      <c r="G46" s="29"/>
      <c r="H46" s="29"/>
      <c r="I46" s="43"/>
    </row>
    <row r="47" spans="1:9" x14ac:dyDescent="0.25">
      <c r="A47" s="51"/>
      <c r="B47" s="52"/>
      <c r="C47" s="52"/>
      <c r="D47" s="52"/>
      <c r="E47" s="52"/>
      <c r="F47" s="52"/>
      <c r="G47" s="52"/>
      <c r="H47" s="52"/>
      <c r="I47" s="43"/>
    </row>
    <row r="48" spans="1:9" x14ac:dyDescent="0.25">
      <c r="A48" s="51"/>
      <c r="B48" s="52"/>
      <c r="C48" s="52"/>
      <c r="D48" s="52"/>
      <c r="E48" s="52"/>
      <c r="F48" s="52"/>
      <c r="G48" s="52"/>
      <c r="H48" s="52"/>
      <c r="I48" s="43"/>
    </row>
    <row r="49" spans="1:9" x14ac:dyDescent="0.25">
      <c r="A49" s="53"/>
      <c r="B49" s="52"/>
      <c r="C49" s="52"/>
      <c r="D49" s="52"/>
      <c r="E49" s="52"/>
      <c r="F49" s="52"/>
      <c r="G49" s="52"/>
      <c r="H49" s="52"/>
      <c r="I49" s="43"/>
    </row>
    <row r="50" spans="1:9" x14ac:dyDescent="0.25">
      <c r="A50" s="51"/>
      <c r="B50" s="52"/>
      <c r="C50" s="52"/>
      <c r="D50" s="52"/>
      <c r="E50" s="52"/>
      <c r="F50" s="52"/>
      <c r="G50" s="52"/>
      <c r="H50" s="52"/>
      <c r="I50" s="43"/>
    </row>
    <row r="51" spans="1:9" x14ac:dyDescent="0.25">
      <c r="A51" s="54"/>
      <c r="B51" s="55"/>
      <c r="C51" s="55"/>
      <c r="D51" s="55"/>
      <c r="E51" s="55"/>
      <c r="F51" s="55"/>
      <c r="G51" s="55"/>
      <c r="H51" s="52"/>
      <c r="I51" s="43"/>
    </row>
    <row r="52" spans="1:9" x14ac:dyDescent="0.25">
      <c r="A52" s="53"/>
      <c r="B52" s="52"/>
      <c r="C52" s="52"/>
      <c r="D52" s="52"/>
      <c r="E52" s="52"/>
      <c r="F52" s="52"/>
      <c r="G52" s="52"/>
      <c r="H52" s="52"/>
      <c r="I52" s="43"/>
    </row>
    <row r="53" spans="1:9" x14ac:dyDescent="0.25">
      <c r="A53" s="51"/>
      <c r="B53" s="52"/>
      <c r="C53" s="52"/>
      <c r="D53" s="52"/>
      <c r="E53" s="52"/>
      <c r="F53" s="52"/>
      <c r="G53" s="52"/>
      <c r="H53" s="52"/>
      <c r="I53" s="43"/>
    </row>
    <row r="54" spans="1:9" x14ac:dyDescent="0.25">
      <c r="A54" s="54"/>
      <c r="B54" s="55"/>
      <c r="C54" s="55"/>
      <c r="D54" s="55"/>
      <c r="E54" s="55"/>
      <c r="F54" s="55"/>
      <c r="G54" s="55"/>
      <c r="H54" s="52"/>
      <c r="I54" s="43"/>
    </row>
    <row r="55" spans="1:9" x14ac:dyDescent="0.25">
      <c r="A55" s="54"/>
      <c r="B55" s="56"/>
      <c r="C55" s="56"/>
      <c r="D55" s="56"/>
      <c r="E55" s="56"/>
      <c r="F55" s="56"/>
      <c r="G55" s="56"/>
      <c r="H55" s="57"/>
      <c r="I55" s="42"/>
    </row>
    <row r="56" spans="1:9" x14ac:dyDescent="0.25">
      <c r="A56" s="54"/>
      <c r="B56" s="56"/>
      <c r="C56" s="56"/>
      <c r="D56" s="56"/>
      <c r="E56" s="56"/>
      <c r="F56" s="56"/>
      <c r="G56" s="56"/>
      <c r="H56" s="57"/>
      <c r="I56" s="42"/>
    </row>
    <row r="62" spans="1:9" x14ac:dyDescent="0.25">
      <c r="A62" t="s">
        <v>51</v>
      </c>
    </row>
  </sheetData>
  <mergeCells count="3">
    <mergeCell ref="A44:D44"/>
    <mergeCell ref="A45:D45"/>
    <mergeCell ref="A46:H4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05DC0-753B-4BAB-8F40-839B3C37E8B3}">
  <dimension ref="A1:I92"/>
  <sheetViews>
    <sheetView workbookViewId="0">
      <selection activeCell="H9" sqref="H9"/>
    </sheetView>
  </sheetViews>
  <sheetFormatPr baseColWidth="10" defaultRowHeight="15" x14ac:dyDescent="0.25"/>
  <cols>
    <col min="1" max="1" width="10.140625" customWidth="1"/>
    <col min="2" max="2" width="67.140625" style="59" customWidth="1"/>
    <col min="3" max="3" width="17.85546875" style="60" bestFit="1" customWidth="1"/>
    <col min="4" max="5" width="17.28515625" style="60" bestFit="1" customWidth="1"/>
    <col min="6" max="6" width="17.28515625" style="60" customWidth="1"/>
    <col min="7" max="7" width="22.140625" style="61" bestFit="1" customWidth="1"/>
    <col min="8" max="9" width="15" bestFit="1" customWidth="1"/>
  </cols>
  <sheetData>
    <row r="1" spans="1:9" ht="15.75" x14ac:dyDescent="0.25">
      <c r="B1" s="58" t="s">
        <v>52</v>
      </c>
      <c r="C1" s="58"/>
      <c r="D1" s="58"/>
      <c r="E1" s="58"/>
      <c r="F1" s="58"/>
      <c r="G1" s="58"/>
    </row>
    <row r="4" spans="1:9" ht="16.5" thickBot="1" x14ac:dyDescent="0.3">
      <c r="C4" s="62"/>
      <c r="D4" s="62"/>
      <c r="E4" s="62"/>
      <c r="F4" s="62"/>
    </row>
    <row r="5" spans="1:9" ht="16.5" thickBot="1" x14ac:dyDescent="0.3">
      <c r="B5" s="63" t="s">
        <v>53</v>
      </c>
      <c r="C5" s="64" t="s">
        <v>54</v>
      </c>
      <c r="D5" s="65" t="s">
        <v>55</v>
      </c>
      <c r="E5" s="65" t="s">
        <v>56</v>
      </c>
      <c r="F5" s="65" t="s">
        <v>57</v>
      </c>
      <c r="G5" s="66" t="s">
        <v>58</v>
      </c>
    </row>
    <row r="6" spans="1:9" x14ac:dyDescent="0.25">
      <c r="A6" s="2"/>
      <c r="B6" s="67" t="s">
        <v>59</v>
      </c>
      <c r="C6" s="68">
        <v>37777286.420000002</v>
      </c>
      <c r="D6" s="68">
        <v>38667902.130000003</v>
      </c>
      <c r="E6" s="68">
        <v>31823327.390000001</v>
      </c>
      <c r="F6" s="68">
        <v>33474388.440000001</v>
      </c>
      <c r="G6" s="69">
        <f>+C6+D6+E6+F6</f>
        <v>141742904.38000003</v>
      </c>
      <c r="H6" s="8"/>
      <c r="I6" s="8"/>
    </row>
    <row r="7" spans="1:9" x14ac:dyDescent="0.25">
      <c r="B7" s="44" t="s">
        <v>60</v>
      </c>
      <c r="C7" s="12">
        <v>17556396.949999999</v>
      </c>
      <c r="D7" s="12">
        <v>17556068.43</v>
      </c>
      <c r="E7" s="12">
        <v>17409048.420000002</v>
      </c>
      <c r="F7" s="12">
        <v>17497373.399999999</v>
      </c>
      <c r="G7" s="13">
        <f t="shared" ref="G7:G70" si="0">+C7+D7+E7+F7</f>
        <v>70018887.199999988</v>
      </c>
      <c r="I7" s="7"/>
    </row>
    <row r="8" spans="1:9" x14ac:dyDescent="0.25">
      <c r="B8" s="40" t="s">
        <v>7</v>
      </c>
      <c r="C8" s="12">
        <v>17556396.949999999</v>
      </c>
      <c r="D8" s="12">
        <v>17556068.43</v>
      </c>
      <c r="E8" s="12">
        <v>17409048.420000002</v>
      </c>
      <c r="F8" s="12">
        <v>17497373.399999999</v>
      </c>
      <c r="G8" s="13">
        <f t="shared" si="0"/>
        <v>70018887.199999988</v>
      </c>
    </row>
    <row r="9" spans="1:9" x14ac:dyDescent="0.25">
      <c r="B9" s="70" t="s">
        <v>8</v>
      </c>
      <c r="C9" s="12">
        <v>17556396.949999999</v>
      </c>
      <c r="D9" s="12">
        <v>17556068.43</v>
      </c>
      <c r="E9" s="12">
        <v>17409048.420000002</v>
      </c>
      <c r="F9" s="12">
        <v>17497373.399999999</v>
      </c>
      <c r="G9" s="13">
        <f t="shared" si="0"/>
        <v>70018887.199999988</v>
      </c>
    </row>
    <row r="10" spans="1:9" x14ac:dyDescent="0.25">
      <c r="B10" s="71" t="s">
        <v>9</v>
      </c>
      <c r="C10" s="12">
        <v>15235489.890000001</v>
      </c>
      <c r="D10" s="12">
        <v>15234332.630000001</v>
      </c>
      <c r="E10" s="12">
        <v>15106865.99</v>
      </c>
      <c r="F10" s="12">
        <v>15180865.970000001</v>
      </c>
      <c r="G10" s="13">
        <f t="shared" si="0"/>
        <v>60757554.480000004</v>
      </c>
      <c r="I10" s="7"/>
    </row>
    <row r="11" spans="1:9" x14ac:dyDescent="0.25">
      <c r="B11" s="71" t="s">
        <v>11</v>
      </c>
      <c r="C11" s="12">
        <v>2320907.06</v>
      </c>
      <c r="D11" s="12">
        <v>2321735.7999999998</v>
      </c>
      <c r="E11" s="12">
        <v>2302182.4300000002</v>
      </c>
      <c r="F11" s="12">
        <v>2316507.4300000002</v>
      </c>
      <c r="G11" s="13">
        <f t="shared" si="0"/>
        <v>9261332.7199999988</v>
      </c>
    </row>
    <row r="12" spans="1:9" x14ac:dyDescent="0.25">
      <c r="B12" s="44" t="s">
        <v>61</v>
      </c>
      <c r="C12" s="12">
        <v>20220889.469999999</v>
      </c>
      <c r="D12" s="12">
        <v>21111833.699999999</v>
      </c>
      <c r="E12" s="12">
        <v>14414278.970000001</v>
      </c>
      <c r="F12" s="12">
        <v>15977015.039999999</v>
      </c>
      <c r="G12" s="13">
        <f t="shared" si="0"/>
        <v>71724017.180000007</v>
      </c>
    </row>
    <row r="13" spans="1:9" x14ac:dyDescent="0.25">
      <c r="B13" s="40" t="s">
        <v>7</v>
      </c>
      <c r="C13" s="12">
        <v>20220889.469999999</v>
      </c>
      <c r="D13" s="12">
        <v>21111833.699999999</v>
      </c>
      <c r="E13" s="12">
        <v>14414278.970000001</v>
      </c>
      <c r="F13" s="12">
        <v>15977015.039999999</v>
      </c>
      <c r="G13" s="13">
        <f t="shared" si="0"/>
        <v>71724017.180000007</v>
      </c>
    </row>
    <row r="14" spans="1:9" x14ac:dyDescent="0.25">
      <c r="A14" s="2"/>
      <c r="B14" s="70" t="s">
        <v>8</v>
      </c>
      <c r="C14" s="12">
        <v>11211514.609999999</v>
      </c>
      <c r="D14" s="12">
        <v>11890404.42</v>
      </c>
      <c r="E14" s="12">
        <v>10924117.66</v>
      </c>
      <c r="F14" s="12">
        <v>12967596.42</v>
      </c>
      <c r="G14" s="13">
        <f t="shared" si="0"/>
        <v>46993633.109999999</v>
      </c>
      <c r="H14" s="8"/>
      <c r="I14" s="8"/>
    </row>
    <row r="15" spans="1:9" x14ac:dyDescent="0.25">
      <c r="B15" s="71" t="s">
        <v>9</v>
      </c>
      <c r="C15" s="12">
        <v>8706796.5600000005</v>
      </c>
      <c r="D15" s="12">
        <v>9419623.9399999995</v>
      </c>
      <c r="E15" s="12">
        <v>8480270.0600000005</v>
      </c>
      <c r="F15" s="12">
        <v>10473171.08</v>
      </c>
      <c r="G15" s="13">
        <f t="shared" si="0"/>
        <v>37079861.640000001</v>
      </c>
      <c r="H15" s="7"/>
      <c r="I15" s="7"/>
    </row>
    <row r="16" spans="1:9" x14ac:dyDescent="0.25">
      <c r="B16" s="71" t="s">
        <v>10</v>
      </c>
      <c r="C16" s="12">
        <v>1182000</v>
      </c>
      <c r="D16" s="12">
        <v>1182000</v>
      </c>
      <c r="E16" s="12">
        <v>1157000</v>
      </c>
      <c r="F16" s="12">
        <v>1210000</v>
      </c>
      <c r="G16" s="13">
        <f t="shared" si="0"/>
        <v>4731000</v>
      </c>
      <c r="H16" s="7"/>
      <c r="I16" s="7"/>
    </row>
    <row r="17" spans="2:9" x14ac:dyDescent="0.25">
      <c r="B17" s="71" t="s">
        <v>11</v>
      </c>
      <c r="C17" s="12">
        <v>1322718.05</v>
      </c>
      <c r="D17" s="12">
        <v>1288780.48</v>
      </c>
      <c r="E17" s="12">
        <v>1286847.6000000001</v>
      </c>
      <c r="F17" s="12">
        <v>1284425.3400000001</v>
      </c>
      <c r="G17" s="13">
        <f t="shared" si="0"/>
        <v>5182771.4700000007</v>
      </c>
      <c r="H17" s="7"/>
      <c r="I17" s="7"/>
    </row>
    <row r="18" spans="2:9" x14ac:dyDescent="0.25">
      <c r="B18" s="70" t="s">
        <v>12</v>
      </c>
      <c r="C18" s="12">
        <v>7335694.8600000003</v>
      </c>
      <c r="D18" s="12">
        <v>9138067.1099999994</v>
      </c>
      <c r="E18" s="12">
        <v>2831728.66</v>
      </c>
      <c r="F18" s="12">
        <v>1839318.52</v>
      </c>
      <c r="G18" s="13">
        <f t="shared" si="0"/>
        <v>21144809.149999999</v>
      </c>
    </row>
    <row r="19" spans="2:9" x14ac:dyDescent="0.25">
      <c r="B19" s="71" t="s">
        <v>13</v>
      </c>
      <c r="C19" s="12">
        <v>1189415.1100000001</v>
      </c>
      <c r="D19" s="12">
        <v>1151615.7</v>
      </c>
      <c r="E19" s="12">
        <v>1239871.31</v>
      </c>
      <c r="F19" s="12">
        <v>1274279.07</v>
      </c>
      <c r="G19" s="13">
        <f t="shared" si="0"/>
        <v>4855181.1900000004</v>
      </c>
    </row>
    <row r="20" spans="2:9" x14ac:dyDescent="0.25">
      <c r="B20" s="71" t="s">
        <v>14</v>
      </c>
      <c r="C20" s="12">
        <v>0</v>
      </c>
      <c r="D20" s="12">
        <v>950577</v>
      </c>
      <c r="E20" s="12">
        <v>944000</v>
      </c>
      <c r="F20" s="12">
        <v>1062</v>
      </c>
      <c r="G20" s="13">
        <f t="shared" si="0"/>
        <v>1895639</v>
      </c>
    </row>
    <row r="21" spans="2:9" x14ac:dyDescent="0.25">
      <c r="B21" s="71" t="s">
        <v>15</v>
      </c>
      <c r="C21" s="12">
        <v>0</v>
      </c>
      <c r="D21" s="12">
        <v>0</v>
      </c>
      <c r="E21" s="12">
        <v>0</v>
      </c>
      <c r="F21" s="12">
        <v>0</v>
      </c>
      <c r="G21" s="13">
        <f t="shared" si="0"/>
        <v>0</v>
      </c>
    </row>
    <row r="22" spans="2:9" x14ac:dyDescent="0.25">
      <c r="B22" s="71" t="s">
        <v>16</v>
      </c>
      <c r="C22" s="12">
        <v>0</v>
      </c>
      <c r="D22" s="12">
        <v>0</v>
      </c>
      <c r="E22" s="12">
        <v>0</v>
      </c>
      <c r="F22" s="12">
        <v>0</v>
      </c>
      <c r="G22" s="13">
        <f t="shared" si="0"/>
        <v>0</v>
      </c>
    </row>
    <row r="23" spans="2:9" x14ac:dyDescent="0.25">
      <c r="B23" s="71" t="s">
        <v>17</v>
      </c>
      <c r="C23" s="12">
        <v>121104.25</v>
      </c>
      <c r="D23" s="12">
        <v>57580.56</v>
      </c>
      <c r="E23" s="12">
        <v>0</v>
      </c>
      <c r="F23" s="12">
        <v>45417.61</v>
      </c>
      <c r="G23" s="13">
        <f t="shared" si="0"/>
        <v>224102.41999999998</v>
      </c>
    </row>
    <row r="24" spans="2:9" x14ac:dyDescent="0.25">
      <c r="B24" s="71" t="s">
        <v>18</v>
      </c>
      <c r="C24" s="12">
        <v>0</v>
      </c>
      <c r="D24" s="12">
        <v>371332.71</v>
      </c>
      <c r="E24" s="12">
        <v>370150.15</v>
      </c>
      <c r="F24" s="12">
        <v>366984.11</v>
      </c>
      <c r="G24" s="13">
        <f t="shared" si="0"/>
        <v>1108466.9700000002</v>
      </c>
    </row>
    <row r="25" spans="2:9" x14ac:dyDescent="0.25">
      <c r="B25" s="71" t="s">
        <v>19</v>
      </c>
      <c r="C25" s="12">
        <v>14018.4</v>
      </c>
      <c r="D25" s="12">
        <v>82399.25</v>
      </c>
      <c r="E25" s="12">
        <v>0</v>
      </c>
      <c r="F25" s="12">
        <v>55718.8</v>
      </c>
      <c r="G25" s="13">
        <f t="shared" si="0"/>
        <v>152136.45000000001</v>
      </c>
    </row>
    <row r="26" spans="2:9" x14ac:dyDescent="0.25">
      <c r="B26" s="71" t="s">
        <v>20</v>
      </c>
      <c r="C26" s="12">
        <v>6011157.0999999996</v>
      </c>
      <c r="D26" s="12">
        <v>6524561.8899999997</v>
      </c>
      <c r="E26" s="12">
        <v>221067.2</v>
      </c>
      <c r="F26" s="12">
        <v>95856.93</v>
      </c>
      <c r="G26" s="13">
        <f t="shared" si="0"/>
        <v>12852643.119999997</v>
      </c>
    </row>
    <row r="27" spans="2:9" x14ac:dyDescent="0.25">
      <c r="B27" s="71" t="s">
        <v>21</v>
      </c>
      <c r="C27" s="12">
        <v>0</v>
      </c>
      <c r="D27" s="12">
        <v>0</v>
      </c>
      <c r="E27" s="12">
        <v>56640</v>
      </c>
      <c r="F27" s="12">
        <v>0</v>
      </c>
      <c r="G27" s="13">
        <f t="shared" si="0"/>
        <v>56640</v>
      </c>
    </row>
    <row r="28" spans="2:9" x14ac:dyDescent="0.25">
      <c r="B28" s="70" t="s">
        <v>22</v>
      </c>
      <c r="C28" s="12">
        <v>1673680</v>
      </c>
      <c r="D28" s="12">
        <v>80867.17</v>
      </c>
      <c r="E28" s="12">
        <v>658432.65</v>
      </c>
      <c r="F28" s="12">
        <v>1140718.1000000001</v>
      </c>
      <c r="G28" s="13">
        <f t="shared" si="0"/>
        <v>3553697.92</v>
      </c>
    </row>
    <row r="29" spans="2:9" x14ac:dyDescent="0.25">
      <c r="B29" s="71" t="s">
        <v>23</v>
      </c>
      <c r="C29" s="12">
        <v>5880</v>
      </c>
      <c r="D29" s="12">
        <v>43960</v>
      </c>
      <c r="E29" s="12">
        <v>30940</v>
      </c>
      <c r="F29" s="12">
        <v>233078.42</v>
      </c>
      <c r="G29" s="13">
        <f t="shared" si="0"/>
        <v>313858.42000000004</v>
      </c>
    </row>
    <row r="30" spans="2:9" x14ac:dyDescent="0.25">
      <c r="B30" s="71" t="s">
        <v>24</v>
      </c>
      <c r="C30" s="12">
        <v>0</v>
      </c>
      <c r="D30" s="12">
        <v>0</v>
      </c>
      <c r="E30" s="12">
        <v>0</v>
      </c>
      <c r="F30" s="12">
        <v>4300.04</v>
      </c>
      <c r="G30" s="13">
        <f t="shared" si="0"/>
        <v>4300.04</v>
      </c>
    </row>
    <row r="31" spans="2:9" x14ac:dyDescent="0.25">
      <c r="B31" s="71" t="s">
        <v>25</v>
      </c>
      <c r="C31" s="12">
        <v>0</v>
      </c>
      <c r="D31" s="12">
        <v>1290</v>
      </c>
      <c r="E31" s="12">
        <v>480132.32</v>
      </c>
      <c r="F31" s="12">
        <v>681489.35</v>
      </c>
      <c r="G31" s="13">
        <f t="shared" si="0"/>
        <v>1162911.67</v>
      </c>
    </row>
    <row r="32" spans="2:9" x14ac:dyDescent="0.25">
      <c r="B32" s="71" t="s">
        <v>38</v>
      </c>
      <c r="C32" s="12">
        <v>0</v>
      </c>
      <c r="D32" s="12">
        <v>0</v>
      </c>
      <c r="E32" s="12">
        <v>0</v>
      </c>
      <c r="F32" s="12">
        <v>0</v>
      </c>
      <c r="G32" s="13">
        <f t="shared" si="0"/>
        <v>0</v>
      </c>
    </row>
    <row r="33" spans="1:9" x14ac:dyDescent="0.25">
      <c r="B33" s="71" t="s">
        <v>26</v>
      </c>
      <c r="C33" s="12">
        <v>0</v>
      </c>
      <c r="D33" s="12">
        <v>1507.99</v>
      </c>
      <c r="E33" s="12">
        <v>0</v>
      </c>
      <c r="F33" s="12">
        <v>3708.7</v>
      </c>
      <c r="G33" s="13">
        <f t="shared" si="0"/>
        <v>5216.6899999999996</v>
      </c>
    </row>
    <row r="34" spans="1:9" x14ac:dyDescent="0.25">
      <c r="B34" s="71" t="s">
        <v>27</v>
      </c>
      <c r="C34" s="12">
        <v>0</v>
      </c>
      <c r="D34" s="12">
        <v>16912.990000000002</v>
      </c>
      <c r="E34" s="12">
        <v>0</v>
      </c>
      <c r="F34" s="12">
        <v>21645.64</v>
      </c>
      <c r="G34" s="13">
        <f t="shared" si="0"/>
        <v>38558.630000000005</v>
      </c>
    </row>
    <row r="35" spans="1:9" x14ac:dyDescent="0.25">
      <c r="B35" s="71" t="s">
        <v>28</v>
      </c>
      <c r="C35" s="12">
        <v>1667800</v>
      </c>
      <c r="D35" s="12">
        <v>3607</v>
      </c>
      <c r="E35" s="12">
        <v>147360.32999999999</v>
      </c>
      <c r="F35" s="12">
        <v>19847.189999999999</v>
      </c>
      <c r="G35" s="13">
        <f t="shared" si="0"/>
        <v>1838614.52</v>
      </c>
    </row>
    <row r="36" spans="1:9" x14ac:dyDescent="0.25">
      <c r="B36" s="71" t="s">
        <v>29</v>
      </c>
      <c r="C36" s="12">
        <v>0</v>
      </c>
      <c r="D36" s="12">
        <v>13589.19</v>
      </c>
      <c r="E36" s="12">
        <v>0</v>
      </c>
      <c r="F36" s="12">
        <v>176648.76</v>
      </c>
      <c r="G36" s="13">
        <f t="shared" si="0"/>
        <v>190237.95</v>
      </c>
    </row>
    <row r="37" spans="1:9" x14ac:dyDescent="0.25">
      <c r="B37" s="70" t="s">
        <v>32</v>
      </c>
      <c r="C37" s="12">
        <v>0</v>
      </c>
      <c r="D37" s="12">
        <v>2495</v>
      </c>
      <c r="E37" s="12">
        <v>0</v>
      </c>
      <c r="F37" s="12">
        <v>29382</v>
      </c>
      <c r="G37" s="13">
        <f t="shared" si="0"/>
        <v>31877</v>
      </c>
    </row>
    <row r="38" spans="1:9" x14ac:dyDescent="0.25">
      <c r="B38" s="71" t="s">
        <v>33</v>
      </c>
      <c r="C38" s="12">
        <v>0</v>
      </c>
      <c r="D38" s="12">
        <v>2495</v>
      </c>
      <c r="E38" s="12">
        <v>0</v>
      </c>
      <c r="F38" s="12">
        <v>29382</v>
      </c>
      <c r="G38" s="13">
        <f t="shared" si="0"/>
        <v>31877</v>
      </c>
    </row>
    <row r="39" spans="1:9" x14ac:dyDescent="0.25">
      <c r="A39" s="2"/>
      <c r="B39" s="71" t="s">
        <v>34</v>
      </c>
      <c r="C39" s="12">
        <v>0</v>
      </c>
      <c r="D39" s="12">
        <v>0</v>
      </c>
      <c r="E39" s="12">
        <v>0</v>
      </c>
      <c r="F39" s="12">
        <v>0</v>
      </c>
      <c r="G39" s="13">
        <f t="shared" si="0"/>
        <v>0</v>
      </c>
      <c r="H39" s="2"/>
      <c r="I39" s="2"/>
    </row>
    <row r="40" spans="1:9" x14ac:dyDescent="0.25">
      <c r="A40" s="2"/>
      <c r="B40" s="71" t="s">
        <v>41</v>
      </c>
      <c r="C40" s="12">
        <v>0</v>
      </c>
      <c r="D40" s="12">
        <v>0</v>
      </c>
      <c r="E40" s="12">
        <v>0</v>
      </c>
      <c r="F40" s="12">
        <v>0</v>
      </c>
      <c r="G40" s="27">
        <f t="shared" si="0"/>
        <v>0</v>
      </c>
      <c r="H40" s="2"/>
      <c r="I40" s="2"/>
    </row>
    <row r="41" spans="1:9" x14ac:dyDescent="0.25">
      <c r="A41" s="2"/>
      <c r="B41" s="72" t="s">
        <v>62</v>
      </c>
      <c r="C41" s="26">
        <v>6059915.2400000002</v>
      </c>
      <c r="D41" s="26">
        <v>7488218.3899999997</v>
      </c>
      <c r="E41" s="26">
        <v>5960488.4199999999</v>
      </c>
      <c r="F41" s="26">
        <v>35422447.210000001</v>
      </c>
      <c r="G41" s="27">
        <f t="shared" si="0"/>
        <v>54931069.259999998</v>
      </c>
      <c r="H41" s="2"/>
      <c r="I41" s="2"/>
    </row>
    <row r="42" spans="1:9" x14ac:dyDescent="0.25">
      <c r="B42" s="44" t="s">
        <v>60</v>
      </c>
      <c r="C42" s="12">
        <v>4884310.3</v>
      </c>
      <c r="D42" s="12">
        <v>4837912.8600000003</v>
      </c>
      <c r="E42" s="12">
        <v>4802787.9800000004</v>
      </c>
      <c r="F42" s="12">
        <v>31815069.719999999</v>
      </c>
      <c r="G42" s="13">
        <f t="shared" si="0"/>
        <v>46340080.859999999</v>
      </c>
    </row>
    <row r="43" spans="1:9" x14ac:dyDescent="0.25">
      <c r="B43" s="40" t="s">
        <v>7</v>
      </c>
      <c r="C43" s="12">
        <v>4884310.3</v>
      </c>
      <c r="D43" s="12">
        <v>4837912.8600000003</v>
      </c>
      <c r="E43" s="12">
        <v>4802787.9800000004</v>
      </c>
      <c r="F43" s="12">
        <v>31815069.719999999</v>
      </c>
      <c r="G43" s="13">
        <f t="shared" si="0"/>
        <v>46340080.859999999</v>
      </c>
    </row>
    <row r="44" spans="1:9" x14ac:dyDescent="0.25">
      <c r="B44" s="70" t="s">
        <v>8</v>
      </c>
      <c r="C44" s="12">
        <v>4884310.3</v>
      </c>
      <c r="D44" s="12">
        <v>4837912.8600000003</v>
      </c>
      <c r="E44" s="12">
        <v>4802787.9800000004</v>
      </c>
      <c r="F44" s="12">
        <v>4815069.72</v>
      </c>
      <c r="G44" s="13">
        <f t="shared" si="0"/>
        <v>19340080.859999999</v>
      </c>
    </row>
    <row r="45" spans="1:9" x14ac:dyDescent="0.25">
      <c r="B45" s="71" t="s">
        <v>9</v>
      </c>
      <c r="C45" s="12">
        <v>4237280</v>
      </c>
      <c r="D45" s="12">
        <v>4197053.33</v>
      </c>
      <c r="E45" s="12">
        <v>4166600</v>
      </c>
      <c r="F45" s="12">
        <v>4176600</v>
      </c>
      <c r="G45" s="13">
        <f t="shared" si="0"/>
        <v>16777533.329999998</v>
      </c>
    </row>
    <row r="46" spans="1:9" x14ac:dyDescent="0.25">
      <c r="A46" s="2"/>
      <c r="B46" s="71" t="s">
        <v>11</v>
      </c>
      <c r="C46" s="12">
        <v>647030.30000000005</v>
      </c>
      <c r="D46" s="12">
        <v>640859.53</v>
      </c>
      <c r="E46" s="12">
        <v>636187.98</v>
      </c>
      <c r="F46" s="12">
        <v>638469.72</v>
      </c>
      <c r="G46" s="13">
        <f t="shared" si="0"/>
        <v>2562547.5300000003</v>
      </c>
      <c r="H46" s="2"/>
      <c r="I46" s="2"/>
    </row>
    <row r="47" spans="1:9" x14ac:dyDescent="0.25">
      <c r="A47" s="2"/>
      <c r="B47" s="70" t="s">
        <v>12</v>
      </c>
      <c r="C47" s="12">
        <v>0</v>
      </c>
      <c r="D47" s="12">
        <v>0</v>
      </c>
      <c r="E47" s="12">
        <v>0</v>
      </c>
      <c r="F47" s="12">
        <v>27000000</v>
      </c>
      <c r="G47" s="13">
        <f t="shared" si="0"/>
        <v>27000000</v>
      </c>
      <c r="H47" s="2"/>
      <c r="I47" s="2"/>
    </row>
    <row r="48" spans="1:9" x14ac:dyDescent="0.25">
      <c r="A48" s="2"/>
      <c r="B48" s="71" t="s">
        <v>20</v>
      </c>
      <c r="C48" s="12">
        <v>0</v>
      </c>
      <c r="D48" s="12">
        <v>0</v>
      </c>
      <c r="E48" s="12">
        <v>0</v>
      </c>
      <c r="F48" s="12">
        <v>27000000</v>
      </c>
      <c r="G48" s="13">
        <f t="shared" si="0"/>
        <v>27000000</v>
      </c>
      <c r="H48" s="2"/>
      <c r="I48" s="2"/>
    </row>
    <row r="49" spans="1:9" x14ac:dyDescent="0.25">
      <c r="B49" s="44" t="s">
        <v>61</v>
      </c>
      <c r="C49" s="12">
        <v>1175604.94</v>
      </c>
      <c r="D49" s="12">
        <v>2650305.5299999998</v>
      </c>
      <c r="E49" s="12">
        <v>1157700.44</v>
      </c>
      <c r="F49" s="12">
        <v>3607377.49</v>
      </c>
      <c r="G49" s="13">
        <f t="shared" si="0"/>
        <v>8590988.4000000004</v>
      </c>
    </row>
    <row r="50" spans="1:9" x14ac:dyDescent="0.25">
      <c r="B50" s="40" t="s">
        <v>7</v>
      </c>
      <c r="C50" s="12">
        <v>1175604.94</v>
      </c>
      <c r="D50" s="12">
        <v>2650305.5299999998</v>
      </c>
      <c r="E50" s="12">
        <v>1157700.44</v>
      </c>
      <c r="F50" s="12">
        <v>3607377.49</v>
      </c>
      <c r="G50" s="13">
        <f t="shared" si="0"/>
        <v>8590988.4000000004</v>
      </c>
    </row>
    <row r="51" spans="1:9" x14ac:dyDescent="0.25">
      <c r="B51" s="70" t="s">
        <v>8</v>
      </c>
      <c r="C51" s="12">
        <v>451729.94</v>
      </c>
      <c r="D51" s="12">
        <v>451729.94</v>
      </c>
      <c r="E51" s="12">
        <v>451729.94</v>
      </c>
      <c r="F51" s="12">
        <v>1752946.84</v>
      </c>
      <c r="G51" s="13">
        <f t="shared" si="0"/>
        <v>3108136.66</v>
      </c>
    </row>
    <row r="52" spans="1:9" x14ac:dyDescent="0.25">
      <c r="A52" s="2"/>
      <c r="B52" s="71" t="s">
        <v>9</v>
      </c>
      <c r="C52" s="12">
        <v>392500</v>
      </c>
      <c r="D52" s="12">
        <v>392500</v>
      </c>
      <c r="E52" s="12">
        <v>392500</v>
      </c>
      <c r="F52" s="12">
        <v>1693503.26</v>
      </c>
      <c r="G52" s="13">
        <f t="shared" si="0"/>
        <v>2871003.26</v>
      </c>
      <c r="H52" s="2"/>
      <c r="I52" s="2"/>
    </row>
    <row r="53" spans="1:9" x14ac:dyDescent="0.25">
      <c r="A53" s="2"/>
      <c r="B53" s="71" t="s">
        <v>11</v>
      </c>
      <c r="C53" s="12">
        <v>59229.94</v>
      </c>
      <c r="D53" s="12">
        <v>59229.94</v>
      </c>
      <c r="E53" s="12">
        <v>59229.94</v>
      </c>
      <c r="F53" s="12">
        <v>59443.58</v>
      </c>
      <c r="G53" s="13">
        <f t="shared" si="0"/>
        <v>237133.40000000002</v>
      </c>
      <c r="H53" s="2"/>
      <c r="I53" s="2"/>
    </row>
    <row r="54" spans="1:9" x14ac:dyDescent="0.25">
      <c r="B54" s="70" t="s">
        <v>12</v>
      </c>
      <c r="C54" s="12">
        <v>723875</v>
      </c>
      <c r="D54" s="12">
        <v>2198575.59</v>
      </c>
      <c r="E54" s="12">
        <v>705970.5</v>
      </c>
      <c r="F54" s="12">
        <v>1854430.65</v>
      </c>
      <c r="G54" s="13">
        <f t="shared" si="0"/>
        <v>5482851.7400000002</v>
      </c>
    </row>
    <row r="55" spans="1:9" x14ac:dyDescent="0.25">
      <c r="B55" s="71" t="s">
        <v>14</v>
      </c>
      <c r="C55" s="12">
        <v>0</v>
      </c>
      <c r="D55" s="12">
        <v>0</v>
      </c>
      <c r="E55" s="12">
        <v>0</v>
      </c>
      <c r="F55" s="12">
        <v>0</v>
      </c>
      <c r="G55" s="13">
        <f t="shared" si="0"/>
        <v>0</v>
      </c>
    </row>
    <row r="56" spans="1:9" x14ac:dyDescent="0.25">
      <c r="A56" s="2"/>
      <c r="B56" s="71" t="s">
        <v>17</v>
      </c>
      <c r="C56" s="12">
        <v>0</v>
      </c>
      <c r="D56" s="12">
        <v>0</v>
      </c>
      <c r="E56" s="12">
        <v>0</v>
      </c>
      <c r="F56" s="12">
        <v>112026.55</v>
      </c>
      <c r="G56" s="13">
        <f t="shared" si="0"/>
        <v>112026.55</v>
      </c>
      <c r="H56" s="2"/>
      <c r="I56" s="2"/>
    </row>
    <row r="57" spans="1:9" x14ac:dyDescent="0.25">
      <c r="B57" s="71" t="s">
        <v>20</v>
      </c>
      <c r="C57" s="12">
        <v>723875</v>
      </c>
      <c r="D57" s="12">
        <v>2198575.59</v>
      </c>
      <c r="E57" s="12">
        <v>705970.5</v>
      </c>
      <c r="F57" s="12">
        <v>1742404.1</v>
      </c>
      <c r="G57" s="13">
        <f t="shared" si="0"/>
        <v>5370825.1899999995</v>
      </c>
    </row>
    <row r="58" spans="1:9" x14ac:dyDescent="0.25">
      <c r="B58" s="70" t="s">
        <v>22</v>
      </c>
      <c r="C58" s="12">
        <v>0</v>
      </c>
      <c r="D58" s="12">
        <v>0</v>
      </c>
      <c r="E58" s="12">
        <v>0</v>
      </c>
      <c r="F58" s="12">
        <v>0</v>
      </c>
      <c r="G58" s="13">
        <f t="shared" si="0"/>
        <v>0</v>
      </c>
    </row>
    <row r="59" spans="1:9" x14ac:dyDescent="0.25">
      <c r="B59" s="71" t="s">
        <v>24</v>
      </c>
      <c r="C59" s="12">
        <v>0</v>
      </c>
      <c r="D59" s="12">
        <v>0</v>
      </c>
      <c r="E59" s="12">
        <v>0</v>
      </c>
      <c r="F59" s="12">
        <v>0</v>
      </c>
      <c r="G59" s="13">
        <f t="shared" si="0"/>
        <v>0</v>
      </c>
    </row>
    <row r="60" spans="1:9" x14ac:dyDescent="0.25">
      <c r="B60" s="70" t="s">
        <v>32</v>
      </c>
      <c r="C60" s="12">
        <v>0</v>
      </c>
      <c r="D60" s="12">
        <v>0</v>
      </c>
      <c r="E60" s="12">
        <v>0</v>
      </c>
      <c r="F60" s="12">
        <v>0</v>
      </c>
      <c r="G60" s="13">
        <f t="shared" si="0"/>
        <v>0</v>
      </c>
    </row>
    <row r="61" spans="1:9" x14ac:dyDescent="0.25">
      <c r="B61" s="71" t="s">
        <v>33</v>
      </c>
      <c r="C61" s="12">
        <v>0</v>
      </c>
      <c r="D61" s="12">
        <v>0</v>
      </c>
      <c r="E61" s="12">
        <v>0</v>
      </c>
      <c r="F61" s="12">
        <v>0</v>
      </c>
      <c r="G61" s="13">
        <f t="shared" si="0"/>
        <v>0</v>
      </c>
    </row>
    <row r="62" spans="1:9" x14ac:dyDescent="0.25">
      <c r="B62" s="71" t="s">
        <v>40</v>
      </c>
      <c r="C62" s="12">
        <v>0</v>
      </c>
      <c r="D62" s="12">
        <v>0</v>
      </c>
      <c r="E62" s="12">
        <v>0</v>
      </c>
      <c r="F62" s="12">
        <v>0</v>
      </c>
      <c r="G62" s="13">
        <f t="shared" si="0"/>
        <v>0</v>
      </c>
    </row>
    <row r="63" spans="1:9" x14ac:dyDescent="0.25">
      <c r="B63" s="71" t="s">
        <v>34</v>
      </c>
      <c r="C63" s="12">
        <v>0</v>
      </c>
      <c r="D63" s="12">
        <v>0</v>
      </c>
      <c r="E63" s="12">
        <v>0</v>
      </c>
      <c r="F63" s="12">
        <v>0</v>
      </c>
      <c r="G63" s="13">
        <f t="shared" si="0"/>
        <v>0</v>
      </c>
    </row>
    <row r="64" spans="1:9" x14ac:dyDescent="0.25">
      <c r="A64" s="2"/>
      <c r="B64" s="72" t="s">
        <v>63</v>
      </c>
      <c r="C64" s="26">
        <v>1158137.43</v>
      </c>
      <c r="D64" s="26">
        <v>1083166.43</v>
      </c>
      <c r="E64" s="26">
        <v>1083166.43</v>
      </c>
      <c r="F64" s="26">
        <v>2430246</v>
      </c>
      <c r="G64" s="27">
        <f t="shared" si="0"/>
        <v>5754716.29</v>
      </c>
      <c r="H64" s="2"/>
      <c r="I64" s="2"/>
    </row>
    <row r="65" spans="1:9" x14ac:dyDescent="0.25">
      <c r="B65" s="44" t="s">
        <v>60</v>
      </c>
      <c r="C65" s="12">
        <v>1112001.43</v>
      </c>
      <c r="D65" s="12">
        <v>1037030.43</v>
      </c>
      <c r="E65" s="12">
        <v>1037030.43</v>
      </c>
      <c r="F65" s="12">
        <v>1037137.23</v>
      </c>
      <c r="G65" s="13">
        <f t="shared" si="0"/>
        <v>4223199.5199999996</v>
      </c>
    </row>
    <row r="66" spans="1:9" x14ac:dyDescent="0.25">
      <c r="B66" s="40" t="s">
        <v>7</v>
      </c>
      <c r="C66" s="12">
        <v>1112001.43</v>
      </c>
      <c r="D66" s="12">
        <v>1037030.43</v>
      </c>
      <c r="E66" s="12">
        <v>1037030.43</v>
      </c>
      <c r="F66" s="12">
        <v>1037137.23</v>
      </c>
      <c r="G66" s="13">
        <f t="shared" si="0"/>
        <v>4223199.5199999996</v>
      </c>
    </row>
    <row r="67" spans="1:9" x14ac:dyDescent="0.25">
      <c r="A67" s="2"/>
      <c r="B67" s="70" t="s">
        <v>8</v>
      </c>
      <c r="C67" s="12">
        <v>1112001.43</v>
      </c>
      <c r="D67" s="12">
        <v>1037030.43</v>
      </c>
      <c r="E67" s="12">
        <v>1037030.43</v>
      </c>
      <c r="F67" s="12">
        <v>1037137.23</v>
      </c>
      <c r="G67" s="13">
        <f t="shared" si="0"/>
        <v>4223199.5199999996</v>
      </c>
      <c r="H67" s="2"/>
      <c r="I67" s="2"/>
    </row>
    <row r="68" spans="1:9" x14ac:dyDescent="0.25">
      <c r="A68" s="2"/>
      <c r="B68" s="71" t="s">
        <v>9</v>
      </c>
      <c r="C68" s="12">
        <v>965205</v>
      </c>
      <c r="D68" s="12">
        <v>900205</v>
      </c>
      <c r="E68" s="12">
        <v>900205</v>
      </c>
      <c r="F68" s="12">
        <v>900205</v>
      </c>
      <c r="G68" s="13">
        <f t="shared" si="0"/>
        <v>3665820</v>
      </c>
      <c r="H68" s="2"/>
      <c r="I68" s="2"/>
    </row>
    <row r="69" spans="1:9" x14ac:dyDescent="0.25">
      <c r="A69" s="2"/>
      <c r="B69" s="71" t="s">
        <v>11</v>
      </c>
      <c r="C69" s="12">
        <v>146796.43</v>
      </c>
      <c r="D69" s="12">
        <v>136825.43</v>
      </c>
      <c r="E69" s="12">
        <v>136825.43</v>
      </c>
      <c r="F69" s="12">
        <v>136932.23000000001</v>
      </c>
      <c r="G69" s="13">
        <f t="shared" si="0"/>
        <v>557379.52</v>
      </c>
      <c r="H69" s="2"/>
      <c r="I69" s="2"/>
    </row>
    <row r="70" spans="1:9" x14ac:dyDescent="0.25">
      <c r="A70" s="2"/>
      <c r="B70" s="44" t="s">
        <v>61</v>
      </c>
      <c r="C70" s="12">
        <v>46136</v>
      </c>
      <c r="D70" s="12">
        <v>46136</v>
      </c>
      <c r="E70" s="12">
        <v>46136</v>
      </c>
      <c r="F70" s="12">
        <v>1393108.77</v>
      </c>
      <c r="G70" s="13">
        <f t="shared" si="0"/>
        <v>1531516.77</v>
      </c>
      <c r="H70" s="2"/>
      <c r="I70" s="2"/>
    </row>
    <row r="71" spans="1:9" x14ac:dyDescent="0.25">
      <c r="B71" s="40" t="s">
        <v>7</v>
      </c>
      <c r="C71" s="12">
        <v>46136</v>
      </c>
      <c r="D71" s="12">
        <v>46136</v>
      </c>
      <c r="E71" s="12">
        <v>46136</v>
      </c>
      <c r="F71" s="12">
        <v>1393108.77</v>
      </c>
      <c r="G71" s="13">
        <f t="shared" ref="G71:G85" si="1">+C71+D71+E71+F71</f>
        <v>1531516.77</v>
      </c>
    </row>
    <row r="72" spans="1:9" x14ac:dyDescent="0.25">
      <c r="A72" s="2"/>
      <c r="B72" s="70" t="s">
        <v>8</v>
      </c>
      <c r="C72" s="12">
        <v>46136</v>
      </c>
      <c r="D72" s="12">
        <v>46136</v>
      </c>
      <c r="E72" s="12">
        <v>46136</v>
      </c>
      <c r="F72" s="12">
        <v>1393108.77</v>
      </c>
      <c r="G72" s="13">
        <f t="shared" si="1"/>
        <v>1531516.77</v>
      </c>
      <c r="H72" s="2"/>
      <c r="I72" s="2"/>
    </row>
    <row r="73" spans="1:9" x14ac:dyDescent="0.25">
      <c r="A73" s="2"/>
      <c r="B73" s="71" t="s">
        <v>9</v>
      </c>
      <c r="C73" s="12">
        <v>40000</v>
      </c>
      <c r="D73" s="12">
        <v>40000</v>
      </c>
      <c r="E73" s="12">
        <v>40000</v>
      </c>
      <c r="F73" s="12">
        <v>1386972.77</v>
      </c>
      <c r="G73" s="13">
        <f t="shared" si="1"/>
        <v>1506972.77</v>
      </c>
      <c r="H73" s="2"/>
      <c r="I73" s="2"/>
    </row>
    <row r="74" spans="1:9" ht="15.75" x14ac:dyDescent="0.25">
      <c r="A74" s="73"/>
      <c r="B74" s="71" t="s">
        <v>11</v>
      </c>
      <c r="C74" s="12">
        <v>6136</v>
      </c>
      <c r="D74" s="12">
        <v>6136</v>
      </c>
      <c r="E74" s="12">
        <v>6136</v>
      </c>
      <c r="F74" s="12">
        <v>6136</v>
      </c>
      <c r="G74" s="13">
        <f t="shared" si="1"/>
        <v>24544</v>
      </c>
      <c r="H74" s="73"/>
      <c r="I74" s="73"/>
    </row>
    <row r="75" spans="1:9" x14ac:dyDescent="0.25">
      <c r="A75" s="2"/>
      <c r="B75" s="72" t="s">
        <v>64</v>
      </c>
      <c r="C75" s="26">
        <v>598306.41</v>
      </c>
      <c r="D75" s="26">
        <v>0</v>
      </c>
      <c r="E75" s="26">
        <v>0</v>
      </c>
      <c r="F75" s="26">
        <v>0</v>
      </c>
      <c r="G75" s="27">
        <f t="shared" si="1"/>
        <v>598306.41</v>
      </c>
      <c r="H75" s="2"/>
      <c r="I75" s="2"/>
    </row>
    <row r="76" spans="1:9" x14ac:dyDescent="0.25">
      <c r="A76" s="2"/>
      <c r="B76" s="44" t="s">
        <v>61</v>
      </c>
      <c r="C76" s="12">
        <v>598306.41</v>
      </c>
      <c r="D76" s="12">
        <v>0</v>
      </c>
      <c r="E76" s="12">
        <v>0</v>
      </c>
      <c r="F76" s="12">
        <v>0</v>
      </c>
      <c r="G76" s="13">
        <f t="shared" si="1"/>
        <v>598306.41</v>
      </c>
      <c r="H76" s="74"/>
      <c r="I76" s="74"/>
    </row>
    <row r="77" spans="1:9" x14ac:dyDescent="0.25">
      <c r="A77" s="2"/>
      <c r="B77" s="40" t="s">
        <v>35</v>
      </c>
      <c r="C77" s="75">
        <v>598306.41</v>
      </c>
      <c r="D77" s="75">
        <v>0</v>
      </c>
      <c r="E77" s="75">
        <v>0</v>
      </c>
      <c r="F77" s="75">
        <v>0</v>
      </c>
      <c r="G77" s="13">
        <f t="shared" si="1"/>
        <v>598306.41</v>
      </c>
      <c r="H77" s="74"/>
      <c r="I77" s="74"/>
    </row>
    <row r="78" spans="1:9" x14ac:dyDescent="0.25">
      <c r="A78" s="2"/>
      <c r="B78" s="70" t="s">
        <v>36</v>
      </c>
      <c r="C78" s="75">
        <v>598306.41</v>
      </c>
      <c r="D78" s="75">
        <v>0</v>
      </c>
      <c r="E78" s="75">
        <v>0</v>
      </c>
      <c r="F78" s="75">
        <v>0</v>
      </c>
      <c r="G78" s="13">
        <f t="shared" si="1"/>
        <v>598306.41</v>
      </c>
      <c r="H78" s="74"/>
      <c r="I78" s="74"/>
    </row>
    <row r="79" spans="1:9" x14ac:dyDescent="0.25">
      <c r="A79" s="2"/>
      <c r="B79" s="71" t="s">
        <v>37</v>
      </c>
      <c r="C79" s="75">
        <v>598306.41</v>
      </c>
      <c r="D79" s="75">
        <v>0</v>
      </c>
      <c r="E79" s="75">
        <v>0</v>
      </c>
      <c r="F79" s="75">
        <v>0</v>
      </c>
      <c r="G79" s="13">
        <f t="shared" si="1"/>
        <v>598306.41</v>
      </c>
      <c r="H79" s="74"/>
      <c r="I79" s="74"/>
    </row>
    <row r="80" spans="1:9" x14ac:dyDescent="0.25">
      <c r="A80" s="2"/>
      <c r="B80" s="72" t="s">
        <v>65</v>
      </c>
      <c r="C80" s="76">
        <v>791907.5</v>
      </c>
      <c r="D80" s="76">
        <v>788907.5</v>
      </c>
      <c r="E80" s="76">
        <v>782907.5</v>
      </c>
      <c r="F80" s="76">
        <v>782907.5</v>
      </c>
      <c r="G80" s="27">
        <f t="shared" si="1"/>
        <v>3146630</v>
      </c>
      <c r="H80" s="74"/>
      <c r="I80" s="74"/>
    </row>
    <row r="81" spans="1:9" x14ac:dyDescent="0.25">
      <c r="A81" s="2"/>
      <c r="B81" s="44" t="s">
        <v>61</v>
      </c>
      <c r="C81" s="75">
        <v>791907.5</v>
      </c>
      <c r="D81" s="75">
        <v>788907.5</v>
      </c>
      <c r="E81" s="75">
        <v>782907.5</v>
      </c>
      <c r="F81" s="75">
        <v>782907.5</v>
      </c>
      <c r="G81" s="13">
        <f t="shared" si="1"/>
        <v>3146630</v>
      </c>
      <c r="H81" s="74"/>
      <c r="I81" s="74"/>
    </row>
    <row r="82" spans="1:9" x14ac:dyDescent="0.25">
      <c r="A82" s="2"/>
      <c r="B82" s="40" t="s">
        <v>7</v>
      </c>
      <c r="C82" s="75">
        <v>791907.5</v>
      </c>
      <c r="D82" s="75">
        <v>788907.5</v>
      </c>
      <c r="E82" s="75">
        <v>782907.5</v>
      </c>
      <c r="F82" s="75">
        <v>782907.5</v>
      </c>
      <c r="G82" s="13">
        <f t="shared" si="1"/>
        <v>3146630</v>
      </c>
      <c r="H82" s="74"/>
      <c r="I82" s="74"/>
    </row>
    <row r="83" spans="1:9" x14ac:dyDescent="0.25">
      <c r="A83" s="2"/>
      <c r="B83" s="70" t="s">
        <v>30</v>
      </c>
      <c r="C83" s="75">
        <v>791907.5</v>
      </c>
      <c r="D83" s="75">
        <v>788907.5</v>
      </c>
      <c r="E83" s="75">
        <v>782907.5</v>
      </c>
      <c r="F83" s="75">
        <v>782907.5</v>
      </c>
      <c r="G83" s="13">
        <f t="shared" si="1"/>
        <v>3146630</v>
      </c>
      <c r="H83" s="74"/>
      <c r="I83" s="74"/>
    </row>
    <row r="84" spans="1:9" x14ac:dyDescent="0.25">
      <c r="A84" s="2"/>
      <c r="B84" s="71" t="s">
        <v>31</v>
      </c>
      <c r="C84" s="75">
        <v>791907.5</v>
      </c>
      <c r="D84" s="75">
        <v>788907.5</v>
      </c>
      <c r="E84" s="75">
        <v>782907.5</v>
      </c>
      <c r="F84" s="75">
        <v>782907.5</v>
      </c>
      <c r="G84" s="13">
        <f t="shared" si="1"/>
        <v>3146630</v>
      </c>
      <c r="H84" s="74"/>
      <c r="I84" s="74"/>
    </row>
    <row r="85" spans="1:9" ht="15.75" thickBot="1" x14ac:dyDescent="0.3">
      <c r="A85" s="2"/>
      <c r="B85" s="77" t="s">
        <v>6</v>
      </c>
      <c r="C85" s="78">
        <v>46385553</v>
      </c>
      <c r="D85" s="78">
        <v>48028194.450000003</v>
      </c>
      <c r="E85" s="78">
        <v>39649889.740000002</v>
      </c>
      <c r="F85" s="78">
        <v>72109989.150000006</v>
      </c>
      <c r="G85" s="79">
        <f t="shared" si="1"/>
        <v>206173626.34</v>
      </c>
      <c r="H85" s="74"/>
      <c r="I85" s="74"/>
    </row>
    <row r="86" spans="1:9" x14ac:dyDescent="0.25">
      <c r="A86" s="2"/>
      <c r="B86" s="48"/>
      <c r="C86" s="76"/>
      <c r="D86" s="76"/>
      <c r="E86" s="76"/>
      <c r="F86" s="76"/>
      <c r="G86" s="76"/>
      <c r="H86" s="74"/>
      <c r="I86" s="74"/>
    </row>
    <row r="87" spans="1:9" x14ac:dyDescent="0.25">
      <c r="A87" s="2"/>
      <c r="B87" s="54"/>
      <c r="C87" s="55"/>
      <c r="D87" s="55"/>
      <c r="E87" s="55"/>
      <c r="F87" s="55"/>
      <c r="G87" s="55"/>
      <c r="H87" s="74"/>
      <c r="I87" s="74"/>
    </row>
    <row r="88" spans="1:9" x14ac:dyDescent="0.25">
      <c r="A88" s="2"/>
      <c r="B88" s="80" t="s">
        <v>66</v>
      </c>
      <c r="C88" s="80"/>
      <c r="D88" s="80"/>
      <c r="E88" s="80"/>
      <c r="F88" s="80"/>
      <c r="G88" s="80"/>
      <c r="H88" s="74"/>
      <c r="I88" s="74"/>
    </row>
    <row r="89" spans="1:9" x14ac:dyDescent="0.25">
      <c r="A89" s="2"/>
      <c r="B89" s="54"/>
      <c r="C89" s="55"/>
      <c r="D89" s="55"/>
      <c r="E89" s="55"/>
      <c r="F89" s="55"/>
      <c r="G89" s="55"/>
      <c r="H89" s="74"/>
      <c r="I89" s="74"/>
    </row>
    <row r="90" spans="1:9" x14ac:dyDescent="0.25">
      <c r="A90" s="2"/>
      <c r="B90" s="54" t="s">
        <v>67</v>
      </c>
      <c r="C90" s="55"/>
      <c r="D90" s="55"/>
      <c r="E90" s="55"/>
      <c r="F90" s="55"/>
      <c r="G90" s="55"/>
      <c r="H90" s="74"/>
      <c r="I90" s="74"/>
    </row>
    <row r="91" spans="1:9" x14ac:dyDescent="0.25">
      <c r="B91" s="81" t="s">
        <v>68</v>
      </c>
      <c r="C91" s="81"/>
      <c r="D91" s="81"/>
      <c r="E91" s="82"/>
      <c r="F91" s="82"/>
      <c r="G91" s="83"/>
      <c r="H91" s="84"/>
      <c r="I91" s="84"/>
    </row>
    <row r="92" spans="1:9" x14ac:dyDescent="0.25">
      <c r="B92" s="81" t="s">
        <v>69</v>
      </c>
      <c r="C92" s="81"/>
      <c r="D92" s="81"/>
      <c r="E92" s="85"/>
      <c r="F92" s="85"/>
      <c r="G92" s="86"/>
      <c r="H92" s="6"/>
      <c r="I92" s="6"/>
    </row>
  </sheetData>
  <mergeCells count="4">
    <mergeCell ref="B1:G1"/>
    <mergeCell ref="B88:G88"/>
    <mergeCell ref="B91:D91"/>
    <mergeCell ref="B92:D9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P01 abril 2025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LIBRE ACCESO A LA INFORMACION</cp:lastModifiedBy>
  <cp:lastPrinted>2025-05-09T13:25:15Z</cp:lastPrinted>
  <dcterms:created xsi:type="dcterms:W3CDTF">2021-12-10T14:37:11Z</dcterms:created>
  <dcterms:modified xsi:type="dcterms:W3CDTF">2025-05-12T19:21:09Z</dcterms:modified>
</cp:coreProperties>
</file>